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</sheets>
  <definedNames>
    <definedName name="_xlnm.Print_Area" localSheetId="0">Лист1!$A$1:$H$137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33" i="1" l="1"/>
  <c r="F132" i="1"/>
  <c r="E132" i="1"/>
  <c r="F131" i="1"/>
  <c r="E131" i="1"/>
  <c r="F128" i="1"/>
  <c r="E128" i="1"/>
  <c r="F127" i="1"/>
  <c r="E127" i="1"/>
  <c r="F126" i="1"/>
  <c r="E126" i="1"/>
  <c r="F125" i="1"/>
  <c r="E125" i="1"/>
  <c r="F124" i="1"/>
  <c r="E124" i="1"/>
  <c r="F123" i="1"/>
  <c r="E123" i="1"/>
  <c r="F122" i="1"/>
  <c r="E122" i="1"/>
  <c r="F121" i="1"/>
  <c r="E121" i="1"/>
  <c r="F120" i="1"/>
  <c r="E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F101" i="1"/>
  <c r="E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F85" i="1"/>
  <c r="E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F62" i="1"/>
  <c r="E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F42" i="1"/>
  <c r="E42" i="1"/>
  <c r="G41" i="1"/>
  <c r="G40" i="1"/>
  <c r="G39" i="1"/>
  <c r="G38" i="1"/>
  <c r="G34" i="1"/>
  <c r="G33" i="1"/>
  <c r="G32" i="1"/>
  <c r="G31" i="1"/>
  <c r="G30" i="1"/>
  <c r="G29" i="1"/>
  <c r="G28" i="1"/>
  <c r="G27" i="1"/>
  <c r="G26" i="1"/>
  <c r="G25" i="1"/>
  <c r="G24" i="1"/>
  <c r="F22" i="1"/>
  <c r="E22" i="1"/>
  <c r="G21" i="1"/>
  <c r="G20" i="1"/>
  <c r="G19" i="1"/>
  <c r="G18" i="1"/>
  <c r="G17" i="1"/>
  <c r="G16" i="1"/>
  <c r="G15" i="1"/>
  <c r="G14" i="1"/>
  <c r="G13" i="1"/>
  <c r="G12" i="1"/>
  <c r="G11" i="1"/>
</calcChain>
</file>

<file path=xl/sharedStrings.xml><?xml version="1.0" encoding="utf-8"?>
<sst xmlns="http://schemas.openxmlformats.org/spreadsheetml/2006/main" count="204" uniqueCount="187">
  <si>
    <t>Приложение</t>
  </si>
  <si>
    <t xml:space="preserve">Мониторинг устройства детей-сирот и детей, оставшихся без попечения родителей, из организаций любой ведомственной принадлежности, за 2 квартал 2020 года </t>
  </si>
  <si>
    <t>№ п/п</t>
  </si>
  <si>
    <t xml:space="preserve">Наименование управления социальной политики </t>
  </si>
  <si>
    <t xml:space="preserve">Наименование организации </t>
  </si>
  <si>
    <t>Число детей-сирот и детей, оставшихся без попечения родителей, находящихся под надзором организации на 01.01.2020*</t>
  </si>
  <si>
    <t>Число детей-сирот и детей, оставшихся без попечения родителей, помещенных в организацию под надзор в течение _отчетного квартала*</t>
  </si>
  <si>
    <t>Число детей-сирот и детей, оставшихся без попечения родителей, устроенных на воспитание в семьи граждан из организации для детей-сирот от общей численности детей-сирот и детей, оставшихся без попечения родителей, находящихся в организации для детей-сирот (из графы 4 и 5) за отчетный квартал</t>
  </si>
  <si>
    <t xml:space="preserve">Доля детей-сирот и детей, оставшихся без попечения родителей, устроенных на воспитание в семьи граждан в течение отчетного квартала (данная графа Управлением не заполняется)              </t>
  </si>
  <si>
    <t xml:space="preserve">Примечание (форма устройства детей: например,  опека - 4 ребенка, приемная семья - 5 детей, усыновление - 1 ребенок)             </t>
  </si>
  <si>
    <t>г. Екатеринбург</t>
  </si>
  <si>
    <t xml:space="preserve">УСП по Верх-Исетскому району города Екатеринбурга </t>
  </si>
  <si>
    <t>ГАУ "ЦСПСиД "Каравелла"</t>
  </si>
  <si>
    <t>УСП по Железнодорожному району г. Екатеринбурга</t>
  </si>
  <si>
    <t>УСП по Кировскому району города Екатеринбурга</t>
  </si>
  <si>
    <t>ГАУ СОН СО "ЦСПСиД 
"Гнездышко" Кировского района г.Екатеринбурга</t>
  </si>
  <si>
    <t>ГКУЗ СО Специализированный дом ребенка, отделение № 4</t>
  </si>
  <si>
    <t>УСП по Ленинскому району города Екатеринбурга</t>
  </si>
  <si>
    <t>Областной перинатальный центр</t>
  </si>
  <si>
    <t xml:space="preserve">УСП по Октябрьскому району города Екатеринбурга </t>
  </si>
  <si>
    <t>ГКУ "СРЦН Октябрьского района города Екатеринбурга"</t>
  </si>
  <si>
    <t xml:space="preserve">ГАУ СОН СО ЦСПСиД "Отрада" Октябрьского района г. Екатеринбурга </t>
  </si>
  <si>
    <t xml:space="preserve">УСП по Орджоникидзевскому району города Екатеринбурга </t>
  </si>
  <si>
    <t>ГКУ СО СО "СРЦН Орджоникидзевского района г.Екатеринбурга"</t>
  </si>
  <si>
    <t>ГКУЗ СО Специализированный дом ребенка, отделение № 1</t>
  </si>
  <si>
    <t>УСП по Чкаловскому району города Екатеринбурга</t>
  </si>
  <si>
    <t>ГАУ "ЦСПСиД Чкаловского района города Екатеринбурга"</t>
  </si>
  <si>
    <t>ГКУ "Екатеринбургский ДДИ"</t>
  </si>
  <si>
    <t>Восточный округ</t>
  </si>
  <si>
    <t>УСП по городу Алапаевску и Алапаевску</t>
  </si>
  <si>
    <t>ГКУ СО "СРЦН города  Алапаевска"</t>
  </si>
  <si>
    <t>ГБУ СО "ЦСПСиД города Алапаевска</t>
  </si>
  <si>
    <t>УСП по Артемовскому району</t>
  </si>
  <si>
    <t>ГАУ СОН СО "ЦСПСиД Артемовского района"</t>
  </si>
  <si>
    <t>УСП по 
Байкаловскому району</t>
  </si>
  <si>
    <t>УСП по городу 
Ирбиту и Ирбитскому
району</t>
  </si>
  <si>
    <t xml:space="preserve">ГАО СОН СО «Ирбитский 
ЦСПСиД»
</t>
  </si>
  <si>
    <t>УСП по городу Камышлову и Камышловскому району</t>
  </si>
  <si>
    <t>ГКУСО СО "СРЦН Камышловского района"</t>
  </si>
  <si>
    <t>УСП по Пышминскому району</t>
  </si>
  <si>
    <t>ГБУ СОН СО "СРЦН Пышминского района"</t>
  </si>
  <si>
    <t>УСП по Режевскому району</t>
  </si>
  <si>
    <t>ГАУ "СРЦН Режевского района"</t>
  </si>
  <si>
    <t>УСП по Слободо-Туринскому району</t>
  </si>
  <si>
    <t>ГБУ "КЦСОН Слободо-Туринского района"</t>
  </si>
  <si>
    <t>УСП по Тавдинскому и Таборинскму районам</t>
  </si>
  <si>
    <t>ГАУ СОН СО "СРЦН Тавдинского района"</t>
  </si>
  <si>
    <t>УСП № 9  (Талицкий и Тугулымский  районы)</t>
  </si>
  <si>
    <t>ГАУСО СО "СРЦН Талицкого района"</t>
  </si>
  <si>
    <t>УСП по Туринскому району</t>
  </si>
  <si>
    <t>ГКОУ СРЦН Туринского района</t>
  </si>
  <si>
    <t xml:space="preserve">ГАУ СОН СО «КЦСОН Туринского района» </t>
  </si>
  <si>
    <t>УСП по Тугулымскому району</t>
  </si>
  <si>
    <t>ГКУ СО "СРЦН "Заводоуспенский" Тугулымского района"</t>
  </si>
  <si>
    <t>ГКОУ СРЦН Тугулымского района</t>
  </si>
  <si>
    <t>Горнозаводской округ</t>
  </si>
  <si>
    <t>УСП по Верхнесалдинскому району</t>
  </si>
  <si>
    <t>ГБУ СО СО "СРЦН Верхнесалдинского района"</t>
  </si>
  <si>
    <t>ГБУ СОН СО "СРЦН города Нижняя Салда"</t>
  </si>
  <si>
    <t>ГКУ СО СО "СРЦН № 2 города Нижняя Салда"</t>
  </si>
  <si>
    <t>Верхнесалдинский филиал ГКУ СО СО "СРЦН № 2 города Нижняя Салда"</t>
  </si>
  <si>
    <t>УСП по городу Кировграду</t>
  </si>
  <si>
    <t>ГКОУ СО «Верхнетагильский детский дом-школа</t>
  </si>
  <si>
    <t>УСП по городу Кушве</t>
  </si>
  <si>
    <t>УСП по Невьянскому району</t>
  </si>
  <si>
    <t>ГКУ "СРЦН Невьянского района"</t>
  </si>
  <si>
    <t>УСП по городу Нижний Тагил и Пригородному району</t>
  </si>
  <si>
    <t>ГБУ СОН СО "СРЦН 
Тагилстроевского района города Нижний Тагил"</t>
  </si>
  <si>
    <t>ГБУ СОН СО "СРЦН 
Ленинского района города Нижний Тагил"</t>
  </si>
  <si>
    <t>ГАУ "ЦСПСиД города 
Нижний Тагил"</t>
  </si>
  <si>
    <t>ГКУ "СРЦН № 2 Тагилстроевского района города Нижний Тагил"</t>
  </si>
  <si>
    <t>ГКУ "СРЦН № 6 Тагилстроевского района города Нижний Тагил"</t>
  </si>
  <si>
    <t>ГКУ "СРЦН № 5 Дзержинского района города Нижний Тагил"</t>
  </si>
  <si>
    <t>ГКУ "СРЦН "Антоновский" Пригородного района"</t>
  </si>
  <si>
    <t>ГКУ "СРЦН 
"Южаковский" Пригородного района"</t>
  </si>
  <si>
    <t>ГКОУ СО «Нижнетагильский детский дом-школа»</t>
  </si>
  <si>
    <t>ГКУЗ СО "Специализированный дом ребенка", отделение № 7</t>
  </si>
  <si>
    <t>УСП по городу Новоуральску</t>
  </si>
  <si>
    <t>ГАУ  "СРЦН города Новоуральска"</t>
  </si>
  <si>
    <t>Северный округ</t>
  </si>
  <si>
    <t>УСП по Верхотурскому району</t>
  </si>
  <si>
    <t>ГКУ "СРЦН Верхотурского района"</t>
  </si>
  <si>
    <t>УСП по г. Волчанску</t>
  </si>
  <si>
    <t>ГАУ "КЦСОН г. Волчанска"</t>
  </si>
  <si>
    <t>УСП по Гаринскому району</t>
  </si>
  <si>
    <t xml:space="preserve">ГАУ СО
 "КЦСОН Гаринского района" </t>
  </si>
  <si>
    <t>УСП по г.Ивделю</t>
  </si>
  <si>
    <t>УСП по г. Карпинску</t>
  </si>
  <si>
    <t>ГКУ "СРЦН  им. Ю.Гагарина"</t>
  </si>
  <si>
    <t>ГКУ "Карпинский детский  дом-интернат"</t>
  </si>
  <si>
    <t>УСП по г.Качканару</t>
  </si>
  <si>
    <t>ГКУ "СРЦН города Качканара"</t>
  </si>
  <si>
    <t>ГАУ "ЦСПСиД г. Качканара"</t>
  </si>
  <si>
    <t>УСП по городу Краснотурьинск</t>
  </si>
  <si>
    <t>ГАУ СОН СО «КЦСОН  г. Краснотурьинска»</t>
  </si>
  <si>
    <t>УСП по городу Красноуральску</t>
  </si>
  <si>
    <t>ГАУ СОН СО "КЦСОН "Надежда" г. Красноуральска"</t>
  </si>
  <si>
    <t>УСП по г. Лесному</t>
  </si>
  <si>
    <t>ГАУ "СРЦН г. Лесного"</t>
  </si>
  <si>
    <t>ГКУ "Нижнетуринский ДДИ"</t>
  </si>
  <si>
    <t xml:space="preserve">УСП по городу Нижняя Тура </t>
  </si>
  <si>
    <t>ГКУ "СРЦН города Нижняя Тура"</t>
  </si>
  <si>
    <t>ГБУ СОН СО "ЦСПСиД г. Нижняя Тура"</t>
  </si>
  <si>
    <t>УСП по Новолялинскому району</t>
  </si>
  <si>
    <t>ГБУ СОН СО "СРЦН Новолялинского района"</t>
  </si>
  <si>
    <t>УСП по городу Североуральску</t>
  </si>
  <si>
    <t>ГБУ СОН СО «СРЦН города Североуральска»</t>
  </si>
  <si>
    <t>ГКУ «СРЦН города Североуральска»</t>
  </si>
  <si>
    <t>УСП по г. Серову и Серовскомй району</t>
  </si>
  <si>
    <t xml:space="preserve">ГАУ "ЦСПСиД города Серова" </t>
  </si>
  <si>
    <t>ГКОУ СО «Серовский детский дом-школа</t>
  </si>
  <si>
    <t>ГКУЗ СО "Специализированный дом ребенка", отделение № 6</t>
  </si>
  <si>
    <t>Западный округ</t>
  </si>
  <si>
    <t>УСП по Артинскому району</t>
  </si>
  <si>
    <t>ГБУ СОН СО "СРЦН Артинского района"</t>
  </si>
  <si>
    <t>УСП по Ачитскому району</t>
  </si>
  <si>
    <t>ГБУ СОН СО "СРЦН Ачитского района"</t>
  </si>
  <si>
    <t>ГКОУ СО «Корзуновский детский дом-школа»</t>
  </si>
  <si>
    <t>УСП по городам Верхняя Пышма и Среднеуральск</t>
  </si>
  <si>
    <t>ГАУ "ЦСПС и Д г. Верхняя Пышма"</t>
  </si>
  <si>
    <t>УСП по г. Красноуфимску и Красноуфимскому району</t>
  </si>
  <si>
    <t xml:space="preserve">ГБУ СОН СО «ЦСПСиД г. Красноуфимска и Красноуфимского района» </t>
  </si>
  <si>
    <t>УСП по Нижнесергинскому району</t>
  </si>
  <si>
    <t>ГБУСОН СО " ЦСПСиД Нижнесергинского района"</t>
  </si>
  <si>
    <t xml:space="preserve">ГКУ «СРЦН Нижнесергинского района» </t>
  </si>
  <si>
    <t>УСП по г. Первоуральску</t>
  </si>
  <si>
    <t>ГАУ СО СО «ЦСПСиД «Росинка» г.Первоуральска»</t>
  </si>
  <si>
    <t>ГКУЗ Специализированный дом ребенка, отделение № 4</t>
  </si>
  <si>
    <t>ГКУ СО СО "СРЦН города Первоуральска"</t>
  </si>
  <si>
    <t>УСП по городу Полевскому</t>
  </si>
  <si>
    <t>ГАУ "ЦСПСиД г. Полевского"</t>
  </si>
  <si>
    <t>УСП по городу Ревде</t>
  </si>
  <si>
    <t>ГБУ СОН СО "СРЦН Ревдинского района"</t>
  </si>
  <si>
    <t>ГКУЗ Специализированный дом ребенка, отделение № 3</t>
  </si>
  <si>
    <t>УСП по Шалинскому району</t>
  </si>
  <si>
    <t>ГБУ СОН СО "СРЦН Шалинского района"</t>
  </si>
  <si>
    <t>Южный округ</t>
  </si>
  <si>
    <t>УСП по городу Асбесту</t>
  </si>
  <si>
    <t>ГБУ СОН СО "СРЦН г. Асбеста"</t>
  </si>
  <si>
    <t>ГКУ СО "СРЦН № 2  г. Асбеста"</t>
  </si>
  <si>
    <t>ГАУ СОН СО "КЦСОН п. Рефтинский"</t>
  </si>
  <si>
    <t>УСП по г. Берёзовскому</t>
  </si>
  <si>
    <t>ГКУ СО "СРЦН г. Берёзовского"</t>
  </si>
  <si>
    <t>УСП по Богдановичскому району</t>
  </si>
  <si>
    <t>ГАУ "ЦСПСиД города Богдановича"</t>
  </si>
  <si>
    <t>ГКУ "СРЦН города Богдановича"</t>
  </si>
  <si>
    <t>УСП по г.Заречному</t>
  </si>
  <si>
    <t>ГКОУ СО "Черноусовская школа-интернат, реализующая адаптированные основные общеобразовательные программы"</t>
  </si>
  <si>
    <t>УСП по городу Каменску-Уральскому и Каменскому району</t>
  </si>
  <si>
    <t>ГКУ "СРЦН "Синарский" города Каменска-Уральского"</t>
  </si>
  <si>
    <t>ГКУ "СРЦН №2 города Каменска-Уральского"</t>
  </si>
  <si>
    <t>ГКУ "СРЦН Каменского района"</t>
  </si>
  <si>
    <t>ГКУ "СРЦН "Красногорский" города Каменска-Уральского"</t>
  </si>
  <si>
    <t>ГАУ "СРЦН города Каменска-Уральского"</t>
  </si>
  <si>
    <t>УСП по Сухоложскому району</t>
  </si>
  <si>
    <t>ГК У "СРЦН Сухоложского района"</t>
  </si>
  <si>
    <t>ГКОУ СО "Филатовская школа-интернат, реализующая адаптированные основные общеобразовательные программы"</t>
  </si>
  <si>
    <t>УСП по "Сысертскому району"</t>
  </si>
  <si>
    <t>ГКУ "СРЦН Сысертского района"</t>
  </si>
  <si>
    <t>ГБУ "КЦСОН Сысертского района"</t>
  </si>
  <si>
    <t>ГКОУ СО "Сысертская школа-интернат, реализующая адаптированные основные общеобразовательные программы"</t>
  </si>
  <si>
    <t>ВСЕГО, из них:</t>
  </si>
  <si>
    <t>в СРЦН</t>
  </si>
  <si>
    <t>в СРЦН (дд)</t>
  </si>
  <si>
    <t>в ДДИ</t>
  </si>
  <si>
    <t>в КСЦОН</t>
  </si>
  <si>
    <t>в ЦСПСиД</t>
  </si>
  <si>
    <t>в ДДШ</t>
  </si>
  <si>
    <t>в ДР</t>
  </si>
  <si>
    <t>ЦРБ</t>
  </si>
  <si>
    <t>ШИ</t>
  </si>
  <si>
    <t xml:space="preserve">         Начальник управления                                                         Е.С. Алемасова</t>
  </si>
  <si>
    <t>Н. А. Пелевина,34371-2-15-78</t>
  </si>
  <si>
    <r>
      <rPr>
        <b/>
        <sz val="11"/>
        <color rgb="FF000000"/>
        <rFont val="Calibri"/>
        <family val="2"/>
        <charset val="204"/>
      </rPr>
      <t xml:space="preserve">ИНФОРМАЦИЯ О НАПОЛНЯЕМОСТИ ОРГАНИЗАЦИЙ ДЛЯ ДЕТЕЙ-СИРОТ И ДЕТЕЙ, ОСТАВШИХСЯ БЕЗ ПОПЕЧЕНИЯ РОДИТЕЛЕЙ, ПОДВЕДОМСТВЕННЫХ МИНИСТЕРСТВУ СОЦИАЛЬНОЙ ПОЛИТИКИ СВЕРДЛОВСКОЙ ОБЛАСТИ, ПО СОСТОЯНИЮ НА </t>
    </r>
    <r>
      <rPr>
        <b/>
        <sz val="11"/>
        <color rgb="FFFF0000"/>
        <rFont val="Calibri"/>
        <family val="2"/>
        <charset val="204"/>
      </rPr>
      <t>01.08.2017</t>
    </r>
  </si>
  <si>
    <t>Наименование организации для детей-сирот и детей, оставшихся без попечения родителей, подведомственной Министерству социальной политики Свердловской области</t>
  </si>
  <si>
    <t>Предельная наполняемость организаций для детей-сирот и детей, оставшихся без попечения родителей</t>
  </si>
  <si>
    <t>Плановая наполняемость организаций для детей-сирот и детей, оставшихся без попечения родителей</t>
  </si>
  <si>
    <t>Фактическая наполняемость организаций для детей-сирот и детей, оставшихся без попечения родителей</t>
  </si>
  <si>
    <t>Всего, из них (сумма граф 6, 7, 8):</t>
  </si>
  <si>
    <t>детей-сирот и детей, оставшихся без попечения родителей *</t>
  </si>
  <si>
    <t>детей, чьи родители по уважительным причинам не могут исполнять свои родительские обязанности в отношении ребенка **</t>
  </si>
  <si>
    <t>детей из семей, находящихся в трудной жизненной ситуации, в том числе, социально опасном положении</t>
  </si>
  <si>
    <t>всего</t>
  </si>
  <si>
    <t>сроки нахождения детей в организации</t>
  </si>
  <si>
    <t>до 3 месяцев</t>
  </si>
  <si>
    <t>до 6 месяцев</t>
  </si>
  <si>
    <t>свыше 6 месяцев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</si>
</sst>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b/>
      <sz val="9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1"/>
    </font>
    <font>
      <b/>
      <sz val="11"/>
      <name val="Times New Roman"/>
      <family val="1"/>
      <charset val="1"/>
    </font>
    <font>
      <sz val="11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b/>
      <sz val="11"/>
      <color rgb="FFFF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7" fillId="0" borderId="0"/>
  </cellStyleXfs>
  <cellXfs count="70">
    <xf numFmtId="0" fontId="0" fillId="0" borderId="0" xfId="0"/>
    <xf numFmtId="0" fontId="16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right"/>
    </xf>
    <xf numFmtId="0" fontId="1" fillId="0" borderId="0" xfId="0" applyFont="1"/>
    <xf numFmtId="0" fontId="4" fillId="0" borderId="0" xfId="0" applyFont="1"/>
    <xf numFmtId="0" fontId="3" fillId="0" borderId="0" xfId="0" applyFont="1"/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0" fontId="8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/>
    <xf numFmtId="0" fontId="6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0" fillId="0" borderId="0" xfId="0" applyAlignment="1">
      <alignment wrapText="1"/>
    </xf>
    <xf numFmtId="0" fontId="8" fillId="0" borderId="1" xfId="0" applyFont="1" applyBorder="1"/>
    <xf numFmtId="0" fontId="0" fillId="0" borderId="0" xfId="0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/>
    </xf>
    <xf numFmtId="0" fontId="0" fillId="0" borderId="0" xfId="0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0" fillId="0" borderId="0" xfId="0" applyAlignment="1"/>
    <xf numFmtId="0" fontId="8" fillId="0" borderId="0" xfId="0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49" fontId="6" fillId="0" borderId="1" xfId="0" applyNumberFormat="1" applyFont="1" applyBorder="1" applyAlignment="1" applyProtection="1">
      <alignment horizontal="center" vertical="center" wrapText="1"/>
    </xf>
    <xf numFmtId="0" fontId="8" fillId="0" borderId="3" xfId="0" applyFont="1" applyBorder="1"/>
    <xf numFmtId="0" fontId="6" fillId="0" borderId="3" xfId="0" applyFont="1" applyBorder="1" applyAlignment="1">
      <alignment horizontal="center" vertical="center"/>
    </xf>
    <xf numFmtId="0" fontId="8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8" fillId="0" borderId="0" xfId="0" applyFont="1"/>
    <xf numFmtId="0" fontId="6" fillId="0" borderId="0" xfId="0" applyFont="1"/>
    <xf numFmtId="0" fontId="0" fillId="0" borderId="0" xfId="0" applyAlignment="1">
      <alignment vertical="top"/>
    </xf>
    <xf numFmtId="0" fontId="9" fillId="0" borderId="0" xfId="0" applyFont="1" applyBorder="1"/>
    <xf numFmtId="0" fontId="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0" borderId="1" xfId="0" applyBorder="1"/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9" fillId="2" borderId="1" xfId="0" applyFont="1" applyFill="1" applyBorder="1"/>
    <xf numFmtId="0" fontId="15" fillId="2" borderId="1" xfId="0" applyFont="1" applyFill="1" applyBorder="1" applyAlignment="1">
      <alignment horizontal="center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46"/>
  <sheetViews>
    <sheetView tabSelected="1" view="pageBreakPreview" zoomScale="90" zoomScaleNormal="80" zoomScalePageLayoutView="90" workbookViewId="0">
      <selection activeCell="E34" sqref="E34"/>
    </sheetView>
  </sheetViews>
  <sheetFormatPr defaultRowHeight="15" x14ac:dyDescent="0.25"/>
  <cols>
    <col min="1" max="1" width="4.42578125" customWidth="1"/>
    <col min="2" max="2" width="17.85546875" customWidth="1"/>
    <col min="3" max="3" width="19.5703125" customWidth="1"/>
    <col min="4" max="4" width="16.140625" customWidth="1"/>
    <col min="5" max="5" width="16.85546875" customWidth="1"/>
    <col min="6" max="6" width="21.5703125" customWidth="1"/>
    <col min="7" max="7" width="12" customWidth="1"/>
    <col min="8" max="8" width="16.28515625" style="15" customWidth="1"/>
    <col min="9" max="1025" width="8.5703125" customWidth="1"/>
  </cols>
  <sheetData>
    <row r="1" spans="1:10" ht="15" customHeight="1" x14ac:dyDescent="0.25">
      <c r="A1" s="14" t="s">
        <v>0</v>
      </c>
      <c r="B1" s="14"/>
      <c r="C1" s="14"/>
      <c r="D1" s="14"/>
      <c r="E1" s="14"/>
      <c r="F1" s="14"/>
      <c r="G1" s="14"/>
      <c r="H1" s="14"/>
    </row>
    <row r="2" spans="1:10" ht="41.25" customHeight="1" x14ac:dyDescent="0.25">
      <c r="A2" s="13" t="s">
        <v>1</v>
      </c>
      <c r="B2" s="13"/>
      <c r="C2" s="13"/>
      <c r="D2" s="13"/>
      <c r="E2" s="13"/>
      <c r="F2" s="13"/>
      <c r="G2" s="13"/>
      <c r="H2" s="13"/>
    </row>
    <row r="3" spans="1:10" ht="2.25" hidden="1" customHeight="1" x14ac:dyDescent="0.25">
      <c r="A3" s="16"/>
      <c r="B3" s="16"/>
      <c r="C3" s="16"/>
      <c r="D3" s="16"/>
      <c r="E3" s="16"/>
      <c r="F3" s="16"/>
      <c r="G3" s="16"/>
      <c r="H3" s="17"/>
    </row>
    <row r="4" spans="1:10" ht="34.5" customHeight="1" x14ac:dyDescent="0.25">
      <c r="A4" s="12" t="s">
        <v>2</v>
      </c>
      <c r="B4" s="11" t="s">
        <v>3</v>
      </c>
      <c r="C4" s="11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</row>
    <row r="5" spans="1:10" ht="34.5" customHeight="1" x14ac:dyDescent="0.25">
      <c r="A5" s="12"/>
      <c r="B5" s="11"/>
      <c r="C5" s="11"/>
      <c r="D5" s="11"/>
      <c r="E5" s="11"/>
      <c r="F5" s="11"/>
      <c r="G5" s="11"/>
      <c r="H5" s="11"/>
    </row>
    <row r="6" spans="1:10" ht="69" customHeight="1" x14ac:dyDescent="0.25">
      <c r="A6" s="12"/>
      <c r="B6" s="11"/>
      <c r="C6" s="11"/>
      <c r="D6" s="11"/>
      <c r="E6" s="11"/>
      <c r="F6" s="11"/>
      <c r="G6" s="11"/>
      <c r="H6" s="11"/>
    </row>
    <row r="7" spans="1:10" ht="10.5" hidden="1" customHeight="1" x14ac:dyDescent="0.25">
      <c r="A7" s="12"/>
      <c r="B7" s="11"/>
      <c r="C7" s="11"/>
      <c r="D7" s="11"/>
      <c r="E7" s="11"/>
      <c r="F7" s="11"/>
      <c r="G7" s="11"/>
      <c r="H7" s="11"/>
    </row>
    <row r="8" spans="1:10" ht="82.35" customHeight="1" x14ac:dyDescent="0.25">
      <c r="A8" s="12"/>
      <c r="B8" s="11"/>
      <c r="C8" s="11"/>
      <c r="D8" s="11"/>
      <c r="E8" s="11"/>
      <c r="F8" s="11"/>
      <c r="G8" s="11"/>
      <c r="H8" s="11"/>
    </row>
    <row r="9" spans="1:10" ht="12" customHeight="1" x14ac:dyDescent="0.25">
      <c r="A9" s="18">
        <v>1</v>
      </c>
      <c r="B9" s="18">
        <v>2</v>
      </c>
      <c r="C9" s="18">
        <v>3</v>
      </c>
      <c r="D9" s="18">
        <v>4</v>
      </c>
      <c r="E9" s="18">
        <v>5</v>
      </c>
      <c r="F9" s="18">
        <v>6</v>
      </c>
      <c r="G9" s="18">
        <v>7</v>
      </c>
      <c r="H9" s="18">
        <v>8</v>
      </c>
    </row>
    <row r="10" spans="1:10" ht="15" hidden="1" customHeight="1" x14ac:dyDescent="0.25">
      <c r="A10" s="10" t="s">
        <v>10</v>
      </c>
      <c r="B10" s="10"/>
      <c r="C10" s="10"/>
      <c r="D10" s="10"/>
      <c r="E10" s="10"/>
      <c r="F10" s="10"/>
      <c r="G10" s="10"/>
      <c r="H10" s="10"/>
    </row>
    <row r="11" spans="1:10" ht="1.1499999999999999" hidden="1" customHeight="1" x14ac:dyDescent="0.25">
      <c r="A11" s="19">
        <v>1</v>
      </c>
      <c r="B11" s="20" t="s">
        <v>11</v>
      </c>
      <c r="C11" s="21" t="s">
        <v>12</v>
      </c>
      <c r="D11" s="21"/>
      <c r="E11" s="21"/>
      <c r="F11" s="21"/>
      <c r="G11" s="22" t="e">
        <f t="shared" ref="G11:G21" si="0">F11/(D11+E11)</f>
        <v>#DIV/0!</v>
      </c>
      <c r="H11" s="23"/>
    </row>
    <row r="12" spans="1:10" ht="54" hidden="1" customHeight="1" x14ac:dyDescent="0.25">
      <c r="A12" s="19">
        <v>3</v>
      </c>
      <c r="B12" s="21" t="s">
        <v>13</v>
      </c>
      <c r="C12" s="21"/>
      <c r="D12" s="21"/>
      <c r="E12" s="21"/>
      <c r="F12" s="21"/>
      <c r="G12" s="22" t="e">
        <f t="shared" si="0"/>
        <v>#DIV/0!</v>
      </c>
      <c r="H12" s="23"/>
      <c r="I12" s="24"/>
      <c r="J12" s="25"/>
    </row>
    <row r="13" spans="1:10" ht="51.6" hidden="1" customHeight="1" x14ac:dyDescent="0.25">
      <c r="A13" s="19">
        <v>4</v>
      </c>
      <c r="B13" s="9" t="s">
        <v>14</v>
      </c>
      <c r="C13" s="21" t="s">
        <v>15</v>
      </c>
      <c r="D13" s="21"/>
      <c r="E13" s="21"/>
      <c r="F13" s="21"/>
      <c r="G13" s="22" t="e">
        <f t="shared" si="0"/>
        <v>#DIV/0!</v>
      </c>
      <c r="H13" s="21"/>
      <c r="I13" s="24"/>
      <c r="J13" s="25"/>
    </row>
    <row r="14" spans="1:10" ht="54" hidden="1" customHeight="1" x14ac:dyDescent="0.25">
      <c r="A14" s="19">
        <v>5</v>
      </c>
      <c r="B14" s="9"/>
      <c r="C14" s="21" t="s">
        <v>16</v>
      </c>
      <c r="D14" s="21"/>
      <c r="E14" s="21"/>
      <c r="F14" s="21"/>
      <c r="G14" s="22" t="e">
        <f t="shared" si="0"/>
        <v>#DIV/0!</v>
      </c>
      <c r="H14" s="21"/>
    </row>
    <row r="15" spans="1:10" ht="43.15" hidden="1" customHeight="1" x14ac:dyDescent="0.25">
      <c r="A15" s="19">
        <v>6</v>
      </c>
      <c r="B15" s="21" t="s">
        <v>17</v>
      </c>
      <c r="C15" s="21" t="s">
        <v>18</v>
      </c>
      <c r="D15" s="21"/>
      <c r="E15" s="21"/>
      <c r="F15" s="21"/>
      <c r="G15" s="22" t="e">
        <f t="shared" si="0"/>
        <v>#DIV/0!</v>
      </c>
      <c r="H15" s="21"/>
    </row>
    <row r="16" spans="1:10" ht="45.6" hidden="1" customHeight="1" x14ac:dyDescent="0.25">
      <c r="A16" s="19">
        <v>7</v>
      </c>
      <c r="B16" s="9" t="s">
        <v>19</v>
      </c>
      <c r="C16" s="21" t="s">
        <v>20</v>
      </c>
      <c r="D16" s="21"/>
      <c r="E16" s="21"/>
      <c r="F16" s="21"/>
      <c r="G16" s="22" t="e">
        <f t="shared" si="0"/>
        <v>#DIV/0!</v>
      </c>
      <c r="H16" s="26"/>
    </row>
    <row r="17" spans="1:20" ht="45" hidden="1" customHeight="1" x14ac:dyDescent="0.25">
      <c r="A17" s="19">
        <v>8</v>
      </c>
      <c r="B17" s="9"/>
      <c r="C17" s="27" t="s">
        <v>21</v>
      </c>
      <c r="D17" s="27"/>
      <c r="E17" s="27"/>
      <c r="F17" s="21"/>
      <c r="G17" s="22" t="e">
        <f t="shared" si="0"/>
        <v>#DIV/0!</v>
      </c>
      <c r="H17" s="23"/>
    </row>
    <row r="18" spans="1:20" ht="0.6" hidden="1" customHeight="1" x14ac:dyDescent="0.25">
      <c r="A18" s="19">
        <v>9</v>
      </c>
      <c r="B18" s="9" t="s">
        <v>22</v>
      </c>
      <c r="C18" s="27" t="s">
        <v>23</v>
      </c>
      <c r="D18" s="27"/>
      <c r="E18" s="27"/>
      <c r="F18" s="21"/>
      <c r="G18" s="22" t="e">
        <f t="shared" si="0"/>
        <v>#DIV/0!</v>
      </c>
      <c r="H18" s="23"/>
    </row>
    <row r="19" spans="1:20" ht="60.6" hidden="1" customHeight="1" x14ac:dyDescent="0.25">
      <c r="A19" s="19">
        <v>10</v>
      </c>
      <c r="B19" s="9"/>
      <c r="C19" s="21" t="s">
        <v>24</v>
      </c>
      <c r="D19" s="21"/>
      <c r="E19" s="21"/>
      <c r="F19" s="21"/>
      <c r="G19" s="22" t="e">
        <f t="shared" si="0"/>
        <v>#DIV/0!</v>
      </c>
      <c r="H19" s="23"/>
      <c r="I19" s="28"/>
      <c r="J19" s="28"/>
      <c r="K19" s="28"/>
      <c r="L19" s="28"/>
      <c r="M19" s="28"/>
      <c r="N19" s="28"/>
      <c r="O19" s="28"/>
      <c r="P19" s="28"/>
      <c r="Q19" s="28"/>
    </row>
    <row r="20" spans="1:20" ht="45" hidden="1" customHeight="1" x14ac:dyDescent="0.25">
      <c r="A20" s="19">
        <v>11</v>
      </c>
      <c r="B20" s="8" t="s">
        <v>25</v>
      </c>
      <c r="C20" s="21" t="s">
        <v>26</v>
      </c>
      <c r="D20" s="21"/>
      <c r="E20" s="21"/>
      <c r="F20" s="21"/>
      <c r="G20" s="22" t="e">
        <f t="shared" si="0"/>
        <v>#DIV/0!</v>
      </c>
      <c r="H20" s="23"/>
    </row>
    <row r="21" spans="1:20" ht="31.15" hidden="1" customHeight="1" x14ac:dyDescent="0.25">
      <c r="A21" s="19">
        <v>12</v>
      </c>
      <c r="B21" s="8"/>
      <c r="C21" s="21" t="s">
        <v>27</v>
      </c>
      <c r="D21" s="21"/>
      <c r="E21" s="21"/>
      <c r="F21" s="21"/>
      <c r="G21" s="22" t="e">
        <f t="shared" si="0"/>
        <v>#DIV/0!</v>
      </c>
      <c r="H21" s="23"/>
    </row>
    <row r="22" spans="1:20" hidden="1" x14ac:dyDescent="0.25">
      <c r="A22" s="19"/>
      <c r="B22" s="29"/>
      <c r="C22" s="29"/>
      <c r="D22" s="29"/>
      <c r="E22" s="19">
        <f>SUM(E11:E21)</f>
        <v>0</v>
      </c>
      <c r="F22" s="19">
        <f>SUM(F11:F21)</f>
        <v>0</v>
      </c>
      <c r="G22" s="19"/>
      <c r="H22" s="18"/>
    </row>
    <row r="23" spans="1:20" ht="0.6" hidden="1" customHeight="1" x14ac:dyDescent="0.25">
      <c r="A23" s="7" t="s">
        <v>28</v>
      </c>
      <c r="B23" s="7"/>
      <c r="C23" s="7"/>
      <c r="D23" s="7"/>
      <c r="E23" s="7"/>
      <c r="F23" s="7"/>
      <c r="G23" s="7"/>
      <c r="H23" s="7"/>
    </row>
    <row r="24" spans="1:20" ht="36" hidden="1" customHeight="1" x14ac:dyDescent="0.25">
      <c r="A24" s="19">
        <v>14</v>
      </c>
      <c r="B24" s="9" t="s">
        <v>29</v>
      </c>
      <c r="C24" s="21" t="s">
        <v>30</v>
      </c>
      <c r="D24" s="21"/>
      <c r="E24" s="21"/>
      <c r="F24" s="21"/>
      <c r="G24" s="22" t="e">
        <f t="shared" ref="G24:G34" si="1">F24/(D24+E24)</f>
        <v>#DIV/0!</v>
      </c>
      <c r="H24" s="23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</row>
    <row r="25" spans="1:20" ht="30" hidden="1" x14ac:dyDescent="0.25">
      <c r="A25" s="19">
        <v>15</v>
      </c>
      <c r="B25" s="9"/>
      <c r="C25" s="21" t="s">
        <v>31</v>
      </c>
      <c r="D25" s="21"/>
      <c r="E25" s="21"/>
      <c r="F25" s="21"/>
      <c r="G25" s="22" t="e">
        <f t="shared" si="1"/>
        <v>#DIV/0!</v>
      </c>
      <c r="H25" s="23"/>
    </row>
    <row r="26" spans="1:20" ht="60" hidden="1" x14ac:dyDescent="0.25">
      <c r="A26" s="19">
        <v>16</v>
      </c>
      <c r="B26" s="21" t="s">
        <v>32</v>
      </c>
      <c r="C26" s="21" t="s">
        <v>33</v>
      </c>
      <c r="D26" s="21"/>
      <c r="E26" s="31"/>
      <c r="F26" s="21"/>
      <c r="G26" s="22" t="e">
        <f t="shared" si="1"/>
        <v>#DIV/0!</v>
      </c>
      <c r="H26" s="31"/>
    </row>
    <row r="27" spans="1:20" ht="39.6" hidden="1" customHeight="1" x14ac:dyDescent="0.25">
      <c r="A27" s="19">
        <v>17</v>
      </c>
      <c r="B27" s="21" t="s">
        <v>34</v>
      </c>
      <c r="C27" s="21"/>
      <c r="D27" s="21"/>
      <c r="E27" s="21"/>
      <c r="F27" s="21"/>
      <c r="G27" s="22" t="e">
        <f t="shared" si="1"/>
        <v>#DIV/0!</v>
      </c>
      <c r="H27" s="18"/>
    </row>
    <row r="28" spans="1:20" ht="45.6" hidden="1" customHeight="1" x14ac:dyDescent="0.25">
      <c r="A28" s="19">
        <v>18</v>
      </c>
      <c r="B28" s="21" t="s">
        <v>35</v>
      </c>
      <c r="C28" s="21" t="s">
        <v>36</v>
      </c>
      <c r="D28" s="21"/>
      <c r="E28" s="21"/>
      <c r="F28" s="21"/>
      <c r="G28" s="22" t="e">
        <f t="shared" si="1"/>
        <v>#DIV/0!</v>
      </c>
      <c r="H28" s="23"/>
    </row>
    <row r="29" spans="1:20" ht="43.9" hidden="1" customHeight="1" x14ac:dyDescent="0.25">
      <c r="A29" s="19">
        <v>19</v>
      </c>
      <c r="B29" s="21" t="s">
        <v>37</v>
      </c>
      <c r="C29" s="21" t="s">
        <v>38</v>
      </c>
      <c r="D29" s="21"/>
      <c r="E29" s="21"/>
      <c r="F29" s="21"/>
      <c r="G29" s="22" t="e">
        <f t="shared" si="1"/>
        <v>#DIV/0!</v>
      </c>
      <c r="H29" s="32"/>
    </row>
    <row r="30" spans="1:20" ht="40.9" hidden="1" customHeight="1" x14ac:dyDescent="0.25">
      <c r="A30" s="19">
        <v>20</v>
      </c>
      <c r="B30" s="20" t="s">
        <v>39</v>
      </c>
      <c r="C30" s="21" t="s">
        <v>40</v>
      </c>
      <c r="D30" s="21"/>
      <c r="E30" s="21"/>
      <c r="F30" s="21"/>
      <c r="G30" s="22" t="e">
        <f t="shared" si="1"/>
        <v>#DIV/0!</v>
      </c>
      <c r="H30" s="18"/>
    </row>
    <row r="31" spans="1:20" ht="37.15" hidden="1" customHeight="1" x14ac:dyDescent="0.25">
      <c r="A31" s="19">
        <v>21</v>
      </c>
      <c r="B31" s="21" t="s">
        <v>41</v>
      </c>
      <c r="C31" s="21" t="s">
        <v>42</v>
      </c>
      <c r="D31" s="21"/>
      <c r="E31" s="21"/>
      <c r="F31" s="21"/>
      <c r="G31" s="22" t="e">
        <f t="shared" si="1"/>
        <v>#DIV/0!</v>
      </c>
      <c r="H31" s="23"/>
    </row>
    <row r="32" spans="1:20" ht="45" hidden="1" x14ac:dyDescent="0.25">
      <c r="A32" s="19">
        <v>22</v>
      </c>
      <c r="B32" s="21" t="s">
        <v>43</v>
      </c>
      <c r="C32" s="21" t="s">
        <v>44</v>
      </c>
      <c r="D32" s="21"/>
      <c r="E32" s="21"/>
      <c r="F32" s="21"/>
      <c r="G32" s="22" t="e">
        <f t="shared" si="1"/>
        <v>#DIV/0!</v>
      </c>
      <c r="H32" s="18"/>
    </row>
    <row r="33" spans="1:9" ht="42" hidden="1" customHeight="1" x14ac:dyDescent="0.25">
      <c r="A33" s="19">
        <v>23</v>
      </c>
      <c r="B33" s="21" t="s">
        <v>45</v>
      </c>
      <c r="C33" s="21" t="s">
        <v>46</v>
      </c>
      <c r="D33" s="21"/>
      <c r="E33" s="21"/>
      <c r="F33" s="21"/>
      <c r="G33" s="22" t="e">
        <f t="shared" si="1"/>
        <v>#DIV/0!</v>
      </c>
      <c r="H33" s="18"/>
    </row>
    <row r="34" spans="1:9" ht="48.2" customHeight="1" x14ac:dyDescent="0.25">
      <c r="A34" s="6">
        <v>24</v>
      </c>
      <c r="B34" s="5" t="s">
        <v>47</v>
      </c>
      <c r="C34" s="21" t="s">
        <v>48</v>
      </c>
      <c r="D34" s="21">
        <v>4</v>
      </c>
      <c r="E34" s="21">
        <v>2</v>
      </c>
      <c r="F34" s="21">
        <v>0</v>
      </c>
      <c r="G34" s="22">
        <f t="shared" si="1"/>
        <v>0</v>
      </c>
      <c r="H34" s="33"/>
    </row>
    <row r="35" spans="1:9" ht="48.2" hidden="1" customHeight="1" x14ac:dyDescent="0.25">
      <c r="A35" s="6"/>
      <c r="B35" s="5"/>
      <c r="C35" s="21"/>
      <c r="D35" s="21"/>
      <c r="E35" s="21"/>
      <c r="F35" s="21"/>
      <c r="G35" s="22"/>
      <c r="H35" s="33"/>
    </row>
    <row r="36" spans="1:9" ht="48.2" hidden="1" customHeight="1" x14ac:dyDescent="0.25">
      <c r="A36" s="6"/>
      <c r="B36" s="5"/>
      <c r="C36" s="21"/>
      <c r="D36" s="21"/>
      <c r="E36" s="21"/>
      <c r="F36" s="21"/>
      <c r="G36" s="22"/>
      <c r="H36" s="33"/>
    </row>
    <row r="37" spans="1:9" ht="48.2" hidden="1" customHeight="1" x14ac:dyDescent="0.25">
      <c r="A37" s="6"/>
      <c r="B37" s="5"/>
      <c r="C37" s="21"/>
      <c r="D37" s="21"/>
      <c r="E37" s="21"/>
      <c r="F37" s="21"/>
      <c r="G37" s="22"/>
      <c r="H37" s="33"/>
    </row>
    <row r="38" spans="1:9" ht="24.6" hidden="1" customHeight="1" x14ac:dyDescent="0.25">
      <c r="A38" s="6">
        <v>25</v>
      </c>
      <c r="B38" s="5" t="s">
        <v>49</v>
      </c>
      <c r="C38" s="21" t="s">
        <v>50</v>
      </c>
      <c r="D38" s="21"/>
      <c r="E38" s="21"/>
      <c r="F38" s="21"/>
      <c r="G38" s="22" t="e">
        <f>F38/(D38+E38)</f>
        <v>#DIV/0!</v>
      </c>
      <c r="H38" s="18"/>
    </row>
    <row r="39" spans="1:9" ht="33.6" hidden="1" customHeight="1" x14ac:dyDescent="0.25">
      <c r="A39" s="6">
        <v>26</v>
      </c>
      <c r="B39" s="5"/>
      <c r="C39" s="21" t="s">
        <v>51</v>
      </c>
      <c r="D39" s="21"/>
      <c r="E39" s="21"/>
      <c r="F39" s="21"/>
      <c r="G39" s="22" t="e">
        <f>F39/(D39+E39)</f>
        <v>#DIV/0!</v>
      </c>
      <c r="H39" s="23"/>
    </row>
    <row r="40" spans="1:9" ht="43.9" hidden="1" customHeight="1" x14ac:dyDescent="0.25">
      <c r="A40" s="6">
        <v>27</v>
      </c>
      <c r="B40" s="5" t="s">
        <v>52</v>
      </c>
      <c r="C40" s="21" t="s">
        <v>53</v>
      </c>
      <c r="D40" s="21"/>
      <c r="E40" s="21"/>
      <c r="F40" s="21"/>
      <c r="G40" s="22" t="e">
        <f>F40/(D40+E40)</f>
        <v>#DIV/0!</v>
      </c>
      <c r="H40" s="18"/>
    </row>
    <row r="41" spans="1:9" ht="37.9" hidden="1" customHeight="1" x14ac:dyDescent="0.25">
      <c r="A41" s="6">
        <v>28</v>
      </c>
      <c r="B41" s="5"/>
      <c r="C41" s="21" t="s">
        <v>54</v>
      </c>
      <c r="D41" s="21"/>
      <c r="E41" s="21"/>
      <c r="F41" s="21"/>
      <c r="G41" s="22" t="e">
        <f>F41/(D41+E41)</f>
        <v>#DIV/0!</v>
      </c>
      <c r="H41" s="18"/>
    </row>
    <row r="42" spans="1:9" ht="19.899999999999999" hidden="1" customHeight="1" x14ac:dyDescent="0.25">
      <c r="A42" s="6"/>
      <c r="B42" s="5"/>
      <c r="C42" s="21"/>
      <c r="D42" s="21"/>
      <c r="E42" s="21">
        <f>SUM(E24:E41)</f>
        <v>2</v>
      </c>
      <c r="F42" s="21">
        <f>SUM(F24:F41)</f>
        <v>0</v>
      </c>
      <c r="G42" s="21"/>
      <c r="H42" s="18"/>
    </row>
    <row r="43" spans="1:9" hidden="1" x14ac:dyDescent="0.25">
      <c r="A43" s="6" t="s">
        <v>55</v>
      </c>
      <c r="B43" s="5"/>
      <c r="C43" s="34"/>
      <c r="D43" s="34"/>
      <c r="E43" s="34"/>
      <c r="F43" s="34"/>
      <c r="G43" s="34"/>
      <c r="H43" s="34"/>
    </row>
    <row r="44" spans="1:9" ht="40.15" hidden="1" customHeight="1" x14ac:dyDescent="0.25">
      <c r="A44" s="6">
        <v>29</v>
      </c>
      <c r="B44" s="5" t="s">
        <v>56</v>
      </c>
      <c r="C44" s="21" t="s">
        <v>57</v>
      </c>
      <c r="D44" s="21"/>
      <c r="E44" s="21"/>
      <c r="F44" s="21"/>
      <c r="G44" s="22" t="e">
        <f t="shared" ref="G44:G61" si="2">F44/(D44+E44)</f>
        <v>#DIV/0!</v>
      </c>
      <c r="H44" s="19"/>
    </row>
    <row r="45" spans="1:9" ht="45" hidden="1" x14ac:dyDescent="0.25">
      <c r="A45" s="6">
        <v>30</v>
      </c>
      <c r="B45" s="5"/>
      <c r="C45" s="21" t="s">
        <v>58</v>
      </c>
      <c r="D45" s="21"/>
      <c r="E45" s="21"/>
      <c r="F45" s="21"/>
      <c r="G45" s="22" t="e">
        <f t="shared" si="2"/>
        <v>#DIV/0!</v>
      </c>
      <c r="H45" s="19"/>
    </row>
    <row r="46" spans="1:9" ht="45" hidden="1" x14ac:dyDescent="0.25">
      <c r="A46" s="6">
        <v>31</v>
      </c>
      <c r="B46" s="5"/>
      <c r="C46" s="21" t="s">
        <v>59</v>
      </c>
      <c r="D46" s="21"/>
      <c r="E46" s="21"/>
      <c r="F46" s="21"/>
      <c r="G46" s="22" t="e">
        <f t="shared" si="2"/>
        <v>#DIV/0!</v>
      </c>
      <c r="H46" s="19"/>
    </row>
    <row r="47" spans="1:9" ht="60" hidden="1" x14ac:dyDescent="0.25">
      <c r="A47" s="6">
        <v>32</v>
      </c>
      <c r="B47" s="5"/>
      <c r="C47" s="21" t="s">
        <v>60</v>
      </c>
      <c r="D47" s="21"/>
      <c r="E47" s="21"/>
      <c r="F47" s="21"/>
      <c r="G47" s="22" t="e">
        <f t="shared" si="2"/>
        <v>#DIV/0!</v>
      </c>
      <c r="H47" s="21"/>
      <c r="I47" s="35"/>
    </row>
    <row r="48" spans="1:9" ht="45" hidden="1" x14ac:dyDescent="0.25">
      <c r="A48" s="6">
        <v>33</v>
      </c>
      <c r="B48" s="5" t="s">
        <v>61</v>
      </c>
      <c r="C48" s="21" t="s">
        <v>62</v>
      </c>
      <c r="D48" s="21"/>
      <c r="E48" s="21"/>
      <c r="F48" s="21"/>
      <c r="G48" s="22" t="e">
        <f t="shared" si="2"/>
        <v>#DIV/0!</v>
      </c>
      <c r="H48" s="18"/>
    </row>
    <row r="49" spans="1:9" ht="15.6" hidden="1" customHeight="1" x14ac:dyDescent="0.25">
      <c r="A49" s="6">
        <v>34</v>
      </c>
      <c r="B49" s="5" t="s">
        <v>63</v>
      </c>
      <c r="C49" s="19"/>
      <c r="D49" s="19"/>
      <c r="E49" s="19"/>
      <c r="F49" s="21"/>
      <c r="G49" s="22" t="e">
        <f t="shared" si="2"/>
        <v>#DIV/0!</v>
      </c>
      <c r="H49" s="18"/>
    </row>
    <row r="50" spans="1:9" ht="45" hidden="1" x14ac:dyDescent="0.25">
      <c r="A50" s="6">
        <v>35</v>
      </c>
      <c r="B50" s="5" t="s">
        <v>64</v>
      </c>
      <c r="C50" s="21" t="s">
        <v>65</v>
      </c>
      <c r="D50" s="21"/>
      <c r="E50" s="21"/>
      <c r="F50" s="21"/>
      <c r="G50" s="22" t="e">
        <f t="shared" si="2"/>
        <v>#DIV/0!</v>
      </c>
      <c r="H50" s="18"/>
    </row>
    <row r="51" spans="1:9" ht="49.9" hidden="1" customHeight="1" x14ac:dyDescent="0.25">
      <c r="A51" s="6">
        <v>36</v>
      </c>
      <c r="B51" s="5" t="s">
        <v>66</v>
      </c>
      <c r="C51" s="21" t="s">
        <v>67</v>
      </c>
      <c r="D51" s="21"/>
      <c r="E51" s="36"/>
      <c r="F51" s="21"/>
      <c r="G51" s="22" t="e">
        <f t="shared" si="2"/>
        <v>#DIV/0!</v>
      </c>
      <c r="H51" s="26"/>
    </row>
    <row r="52" spans="1:9" ht="51.6" hidden="1" customHeight="1" x14ac:dyDescent="0.25">
      <c r="A52" s="6">
        <v>37</v>
      </c>
      <c r="B52" s="5"/>
      <c r="C52" s="21" t="s">
        <v>68</v>
      </c>
      <c r="D52" s="21"/>
      <c r="E52" s="36"/>
      <c r="F52" s="21"/>
      <c r="G52" s="22" t="e">
        <f t="shared" si="2"/>
        <v>#DIV/0!</v>
      </c>
      <c r="H52" s="26"/>
    </row>
    <row r="53" spans="1:9" ht="37.15" hidden="1" customHeight="1" x14ac:dyDescent="0.25">
      <c r="A53" s="6">
        <v>38</v>
      </c>
      <c r="B53" s="5"/>
      <c r="C53" s="21" t="s">
        <v>69</v>
      </c>
      <c r="D53" s="21"/>
      <c r="E53" s="36"/>
      <c r="F53" s="21"/>
      <c r="G53" s="22" t="e">
        <f t="shared" si="2"/>
        <v>#DIV/0!</v>
      </c>
      <c r="H53" s="26"/>
    </row>
    <row r="54" spans="1:9" ht="51.6" hidden="1" customHeight="1" x14ac:dyDescent="0.25">
      <c r="A54" s="6">
        <v>39</v>
      </c>
      <c r="B54" s="5"/>
      <c r="C54" s="21" t="s">
        <v>70</v>
      </c>
      <c r="D54" s="21"/>
      <c r="E54" s="36"/>
      <c r="F54" s="21"/>
      <c r="G54" s="22" t="e">
        <f t="shared" si="2"/>
        <v>#DIV/0!</v>
      </c>
      <c r="H54" s="26"/>
    </row>
    <row r="55" spans="1:9" ht="46.15" hidden="1" customHeight="1" x14ac:dyDescent="0.25">
      <c r="A55" s="6">
        <v>40</v>
      </c>
      <c r="B55" s="5"/>
      <c r="C55" s="21" t="s">
        <v>71</v>
      </c>
      <c r="D55" s="21"/>
      <c r="E55" s="36"/>
      <c r="F55" s="21"/>
      <c r="G55" s="22" t="e">
        <f t="shared" si="2"/>
        <v>#DIV/0!</v>
      </c>
      <c r="H55" s="26"/>
    </row>
    <row r="56" spans="1:9" ht="42" hidden="1" customHeight="1" x14ac:dyDescent="0.25">
      <c r="A56" s="6">
        <v>41</v>
      </c>
      <c r="B56" s="5"/>
      <c r="C56" s="21" t="s">
        <v>72</v>
      </c>
      <c r="D56" s="21"/>
      <c r="E56" s="36"/>
      <c r="F56" s="21"/>
      <c r="G56" s="22" t="e">
        <f t="shared" si="2"/>
        <v>#DIV/0!</v>
      </c>
      <c r="H56" s="26"/>
    </row>
    <row r="57" spans="1:9" ht="40.9" hidden="1" customHeight="1" x14ac:dyDescent="0.25">
      <c r="A57" s="6">
        <v>42</v>
      </c>
      <c r="B57" s="5"/>
      <c r="C57" s="21" t="s">
        <v>73</v>
      </c>
      <c r="D57" s="21"/>
      <c r="E57" s="36"/>
      <c r="F57" s="21"/>
      <c r="G57" s="22" t="e">
        <f t="shared" si="2"/>
        <v>#DIV/0!</v>
      </c>
      <c r="H57" s="26"/>
    </row>
    <row r="58" spans="1:9" ht="40.9" hidden="1" customHeight="1" x14ac:dyDescent="0.25">
      <c r="A58" s="6">
        <v>43</v>
      </c>
      <c r="B58" s="5"/>
      <c r="C58" s="21" t="s">
        <v>74</v>
      </c>
      <c r="D58" s="21"/>
      <c r="E58" s="36"/>
      <c r="F58" s="21"/>
      <c r="G58" s="22" t="e">
        <f t="shared" si="2"/>
        <v>#DIV/0!</v>
      </c>
      <c r="H58" s="26"/>
    </row>
    <row r="59" spans="1:9" ht="49.9" hidden="1" customHeight="1" x14ac:dyDescent="0.25">
      <c r="A59" s="6">
        <v>44</v>
      </c>
      <c r="B59" s="5"/>
      <c r="C59" s="21" t="s">
        <v>75</v>
      </c>
      <c r="D59" s="21"/>
      <c r="E59" s="37"/>
      <c r="F59" s="21"/>
      <c r="G59" s="22" t="e">
        <f t="shared" si="2"/>
        <v>#DIV/0!</v>
      </c>
      <c r="H59" s="26"/>
    </row>
    <row r="60" spans="1:9" ht="58.9" hidden="1" customHeight="1" x14ac:dyDescent="0.25">
      <c r="A60" s="6">
        <v>45</v>
      </c>
      <c r="B60" s="5"/>
      <c r="C60" s="21" t="s">
        <v>76</v>
      </c>
      <c r="D60" s="21"/>
      <c r="E60" s="37"/>
      <c r="F60" s="21"/>
      <c r="G60" s="22" t="e">
        <f t="shared" si="2"/>
        <v>#DIV/0!</v>
      </c>
      <c r="H60" s="26"/>
    </row>
    <row r="61" spans="1:9" ht="45" hidden="1" x14ac:dyDescent="0.25">
      <c r="A61" s="6">
        <v>46</v>
      </c>
      <c r="B61" s="5" t="s">
        <v>77</v>
      </c>
      <c r="C61" s="21" t="s">
        <v>78</v>
      </c>
      <c r="D61" s="21"/>
      <c r="E61" s="21"/>
      <c r="F61" s="21"/>
      <c r="G61" s="22" t="e">
        <f t="shared" si="2"/>
        <v>#DIV/0!</v>
      </c>
      <c r="H61" s="23"/>
    </row>
    <row r="62" spans="1:9" hidden="1" x14ac:dyDescent="0.25">
      <c r="A62" s="6"/>
      <c r="B62" s="6"/>
      <c r="C62" s="29"/>
      <c r="D62" s="29"/>
      <c r="E62" s="19">
        <f>SUM(E44:E61)</f>
        <v>0</v>
      </c>
      <c r="F62" s="19">
        <f>SUM(F44:F61)</f>
        <v>0</v>
      </c>
      <c r="G62" s="19"/>
      <c r="H62" s="18"/>
    </row>
    <row r="63" spans="1:9" hidden="1" x14ac:dyDescent="0.25">
      <c r="A63" s="6" t="s">
        <v>79</v>
      </c>
      <c r="B63" s="5"/>
      <c r="C63" s="34"/>
      <c r="D63" s="34"/>
      <c r="E63" s="34"/>
      <c r="F63" s="34"/>
      <c r="G63" s="34"/>
      <c r="H63" s="34"/>
    </row>
    <row r="64" spans="1:9" ht="36.6" hidden="1" customHeight="1" x14ac:dyDescent="0.25">
      <c r="A64" s="6">
        <v>47</v>
      </c>
      <c r="B64" s="5" t="s">
        <v>80</v>
      </c>
      <c r="C64" s="21" t="s">
        <v>81</v>
      </c>
      <c r="D64" s="21"/>
      <c r="E64" s="21"/>
      <c r="F64" s="21"/>
      <c r="G64" s="22" t="e">
        <f t="shared" ref="G64:G84" si="3">F64/(D64+E64)</f>
        <v>#DIV/0!</v>
      </c>
      <c r="H64" s="38"/>
      <c r="I64" s="39"/>
    </row>
    <row r="65" spans="1:8" ht="30" hidden="1" x14ac:dyDescent="0.25">
      <c r="A65" s="6">
        <v>48</v>
      </c>
      <c r="B65" s="5" t="s">
        <v>82</v>
      </c>
      <c r="C65" s="21" t="s">
        <v>83</v>
      </c>
      <c r="D65" s="21"/>
      <c r="E65" s="21"/>
      <c r="F65" s="21"/>
      <c r="G65" s="22" t="e">
        <f t="shared" si="3"/>
        <v>#DIV/0!</v>
      </c>
      <c r="H65" s="18"/>
    </row>
    <row r="66" spans="1:8" ht="42" hidden="1" customHeight="1" x14ac:dyDescent="0.25">
      <c r="A66" s="6">
        <v>49</v>
      </c>
      <c r="B66" s="5" t="s">
        <v>84</v>
      </c>
      <c r="C66" s="21" t="s">
        <v>85</v>
      </c>
      <c r="D66" s="21"/>
      <c r="E66" s="21"/>
      <c r="F66" s="21"/>
      <c r="G66" s="22" t="e">
        <f t="shared" si="3"/>
        <v>#DIV/0!</v>
      </c>
      <c r="H66" s="18"/>
    </row>
    <row r="67" spans="1:8" ht="1.9" hidden="1" customHeight="1" x14ac:dyDescent="0.25">
      <c r="A67" s="6">
        <v>50</v>
      </c>
      <c r="B67" s="5" t="s">
        <v>86</v>
      </c>
      <c r="C67" s="21"/>
      <c r="D67" s="21"/>
      <c r="E67" s="21"/>
      <c r="F67" s="21"/>
      <c r="G67" s="22" t="e">
        <f t="shared" si="3"/>
        <v>#DIV/0!</v>
      </c>
      <c r="H67" s="23"/>
    </row>
    <row r="68" spans="1:8" ht="27.6" hidden="1" customHeight="1" x14ac:dyDescent="0.25">
      <c r="A68" s="6">
        <v>51</v>
      </c>
      <c r="B68" s="5" t="s">
        <v>87</v>
      </c>
      <c r="C68" s="21" t="s">
        <v>88</v>
      </c>
      <c r="D68" s="21"/>
      <c r="E68" s="21"/>
      <c r="F68" s="21"/>
      <c r="G68" s="22" t="e">
        <f t="shared" si="3"/>
        <v>#DIV/0!</v>
      </c>
      <c r="H68" s="23"/>
    </row>
    <row r="69" spans="1:8" ht="45" hidden="1" x14ac:dyDescent="0.25">
      <c r="A69" s="6">
        <v>52</v>
      </c>
      <c r="B69" s="5"/>
      <c r="C69" s="21" t="s">
        <v>89</v>
      </c>
      <c r="D69" s="21"/>
      <c r="E69" s="21"/>
      <c r="F69" s="21"/>
      <c r="G69" s="22" t="e">
        <f t="shared" si="3"/>
        <v>#DIV/0!</v>
      </c>
      <c r="H69" s="23"/>
    </row>
    <row r="70" spans="1:8" ht="30" hidden="1" customHeight="1" x14ac:dyDescent="0.25">
      <c r="A70" s="6">
        <v>53</v>
      </c>
      <c r="B70" s="5" t="s">
        <v>90</v>
      </c>
      <c r="C70" s="21" t="s">
        <v>91</v>
      </c>
      <c r="D70" s="21"/>
      <c r="E70" s="21"/>
      <c r="F70" s="21"/>
      <c r="G70" s="22" t="e">
        <f t="shared" si="3"/>
        <v>#DIV/0!</v>
      </c>
      <c r="H70" s="23"/>
    </row>
    <row r="71" spans="1:8" ht="34.9" hidden="1" customHeight="1" x14ac:dyDescent="0.25">
      <c r="A71" s="6">
        <v>54</v>
      </c>
      <c r="B71" s="5"/>
      <c r="C71" s="21" t="s">
        <v>92</v>
      </c>
      <c r="D71" s="21"/>
      <c r="E71" s="21"/>
      <c r="F71" s="21"/>
      <c r="G71" s="22" t="e">
        <f t="shared" si="3"/>
        <v>#DIV/0!</v>
      </c>
      <c r="H71" s="18"/>
    </row>
    <row r="72" spans="1:8" ht="34.15" hidden="1" customHeight="1" x14ac:dyDescent="0.25">
      <c r="A72" s="6">
        <v>55</v>
      </c>
      <c r="B72" s="5" t="s">
        <v>93</v>
      </c>
      <c r="C72" s="21" t="s">
        <v>94</v>
      </c>
      <c r="D72" s="21"/>
      <c r="E72" s="21"/>
      <c r="F72" s="21"/>
      <c r="G72" s="22" t="e">
        <f t="shared" si="3"/>
        <v>#DIV/0!</v>
      </c>
      <c r="H72" s="23"/>
    </row>
    <row r="73" spans="1:8" ht="48" hidden="1" customHeight="1" x14ac:dyDescent="0.25">
      <c r="A73" s="6">
        <v>56</v>
      </c>
      <c r="B73" s="5" t="s">
        <v>95</v>
      </c>
      <c r="C73" s="21" t="s">
        <v>96</v>
      </c>
      <c r="D73" s="21"/>
      <c r="E73" s="21"/>
      <c r="F73" s="21"/>
      <c r="G73" s="22" t="e">
        <f t="shared" si="3"/>
        <v>#DIV/0!</v>
      </c>
      <c r="H73" s="19"/>
    </row>
    <row r="74" spans="1:8" ht="21" hidden="1" customHeight="1" x14ac:dyDescent="0.25">
      <c r="A74" s="6">
        <v>57</v>
      </c>
      <c r="B74" s="5" t="s">
        <v>97</v>
      </c>
      <c r="C74" s="21" t="s">
        <v>98</v>
      </c>
      <c r="D74" s="21"/>
      <c r="E74" s="21"/>
      <c r="F74" s="21"/>
      <c r="G74" s="22" t="e">
        <f t="shared" si="3"/>
        <v>#DIV/0!</v>
      </c>
      <c r="H74" s="18"/>
    </row>
    <row r="75" spans="1:8" ht="25.15" hidden="1" customHeight="1" x14ac:dyDescent="0.25">
      <c r="A75" s="6">
        <v>58</v>
      </c>
      <c r="B75" s="5"/>
      <c r="C75" s="21" t="s">
        <v>99</v>
      </c>
      <c r="D75" s="21"/>
      <c r="E75" s="21"/>
      <c r="F75" s="21"/>
      <c r="G75" s="22" t="e">
        <f t="shared" si="3"/>
        <v>#DIV/0!</v>
      </c>
      <c r="H75" s="18"/>
    </row>
    <row r="76" spans="1:8" ht="27.6" hidden="1" customHeight="1" x14ac:dyDescent="0.25">
      <c r="A76" s="6">
        <v>59</v>
      </c>
      <c r="B76" s="5" t="s">
        <v>100</v>
      </c>
      <c r="C76" s="21" t="s">
        <v>101</v>
      </c>
      <c r="D76" s="21"/>
      <c r="E76" s="21"/>
      <c r="F76" s="21"/>
      <c r="G76" s="22" t="e">
        <f t="shared" si="3"/>
        <v>#DIV/0!</v>
      </c>
      <c r="H76" s="18"/>
    </row>
    <row r="77" spans="1:8" ht="28.9" hidden="1" customHeight="1" x14ac:dyDescent="0.25">
      <c r="A77" s="6">
        <v>60</v>
      </c>
      <c r="B77" s="5"/>
      <c r="C77" s="21" t="s">
        <v>102</v>
      </c>
      <c r="D77" s="21"/>
      <c r="E77" s="21"/>
      <c r="F77" s="21"/>
      <c r="G77" s="22" t="e">
        <f t="shared" si="3"/>
        <v>#DIV/0!</v>
      </c>
      <c r="H77" s="18"/>
    </row>
    <row r="78" spans="1:8" ht="43.9" hidden="1" customHeight="1" x14ac:dyDescent="0.25">
      <c r="A78" s="6">
        <v>61</v>
      </c>
      <c r="B78" s="5" t="s">
        <v>103</v>
      </c>
      <c r="C78" s="21" t="s">
        <v>104</v>
      </c>
      <c r="D78" s="21"/>
      <c r="E78" s="21"/>
      <c r="F78" s="21"/>
      <c r="G78" s="22" t="e">
        <f t="shared" si="3"/>
        <v>#DIV/0!</v>
      </c>
      <c r="H78" s="18"/>
    </row>
    <row r="79" spans="1:8" ht="33.6" hidden="1" customHeight="1" x14ac:dyDescent="0.25">
      <c r="A79" s="6">
        <v>62</v>
      </c>
      <c r="B79" s="5" t="s">
        <v>105</v>
      </c>
      <c r="C79" s="21" t="s">
        <v>106</v>
      </c>
      <c r="D79" s="21"/>
      <c r="E79" s="21"/>
      <c r="F79" s="21"/>
      <c r="G79" s="22" t="e">
        <f t="shared" si="3"/>
        <v>#DIV/0!</v>
      </c>
      <c r="H79" s="23"/>
    </row>
    <row r="80" spans="1:8" ht="30" hidden="1" customHeight="1" x14ac:dyDescent="0.25">
      <c r="A80" s="6">
        <v>63</v>
      </c>
      <c r="B80" s="5"/>
      <c r="C80" s="21" t="s">
        <v>107</v>
      </c>
      <c r="D80" s="21"/>
      <c r="E80" s="21"/>
      <c r="F80" s="21"/>
      <c r="G80" s="22" t="e">
        <f t="shared" si="3"/>
        <v>#DIV/0!</v>
      </c>
      <c r="H80" s="23"/>
    </row>
    <row r="81" spans="1:8" ht="25.9" hidden="1" customHeight="1" x14ac:dyDescent="0.25">
      <c r="A81" s="6">
        <v>64</v>
      </c>
      <c r="B81" s="5" t="s">
        <v>108</v>
      </c>
      <c r="C81" s="21" t="s">
        <v>109</v>
      </c>
      <c r="D81" s="21"/>
      <c r="E81" s="21"/>
      <c r="F81" s="21"/>
      <c r="G81" s="22" t="e">
        <f t="shared" si="3"/>
        <v>#DIV/0!</v>
      </c>
      <c r="H81" s="23"/>
    </row>
    <row r="82" spans="1:8" ht="30" hidden="1" customHeight="1" x14ac:dyDescent="0.25">
      <c r="A82" s="6">
        <v>65</v>
      </c>
      <c r="B82" s="5"/>
      <c r="C82" s="21" t="s">
        <v>109</v>
      </c>
      <c r="D82" s="21"/>
      <c r="E82" s="21"/>
      <c r="F82" s="21"/>
      <c r="G82" s="22" t="e">
        <f t="shared" si="3"/>
        <v>#DIV/0!</v>
      </c>
      <c r="H82" s="21"/>
    </row>
    <row r="83" spans="1:8" ht="33" hidden="1" customHeight="1" x14ac:dyDescent="0.25">
      <c r="A83" s="6">
        <v>66</v>
      </c>
      <c r="B83" s="5"/>
      <c r="C83" s="21" t="s">
        <v>110</v>
      </c>
      <c r="D83" s="21"/>
      <c r="E83" s="21"/>
      <c r="F83" s="21"/>
      <c r="G83" s="22" t="e">
        <f t="shared" si="3"/>
        <v>#DIV/0!</v>
      </c>
      <c r="H83" s="21"/>
    </row>
    <row r="84" spans="1:8" ht="55.9" hidden="1" customHeight="1" x14ac:dyDescent="0.25">
      <c r="A84" s="6">
        <v>67</v>
      </c>
      <c r="B84" s="5"/>
      <c r="C84" s="21" t="s">
        <v>111</v>
      </c>
      <c r="D84" s="21"/>
      <c r="E84" s="21"/>
      <c r="F84" s="21"/>
      <c r="G84" s="22" t="e">
        <f t="shared" si="3"/>
        <v>#DIV/0!</v>
      </c>
      <c r="H84" s="21"/>
    </row>
    <row r="85" spans="1:8" hidden="1" x14ac:dyDescent="0.25">
      <c r="A85" s="6"/>
      <c r="B85" s="6"/>
      <c r="C85" s="29"/>
      <c r="D85" s="29"/>
      <c r="E85" s="19">
        <f>SUM(E64:E84)</f>
        <v>0</v>
      </c>
      <c r="F85" s="19">
        <f>SUM(F64:F84)</f>
        <v>0</v>
      </c>
      <c r="G85" s="19"/>
      <c r="H85" s="18"/>
    </row>
    <row r="86" spans="1:8" hidden="1" x14ac:dyDescent="0.25">
      <c r="A86" s="6" t="s">
        <v>112</v>
      </c>
      <c r="B86" s="5"/>
      <c r="C86" s="34"/>
      <c r="D86" s="34"/>
      <c r="E86" s="34"/>
      <c r="F86" s="34"/>
      <c r="G86" s="34"/>
      <c r="H86" s="34"/>
    </row>
    <row r="87" spans="1:8" ht="45" hidden="1" x14ac:dyDescent="0.25">
      <c r="A87" s="6">
        <v>68</v>
      </c>
      <c r="B87" s="5" t="s">
        <v>113</v>
      </c>
      <c r="C87" s="21" t="s">
        <v>114</v>
      </c>
      <c r="D87" s="21"/>
      <c r="E87" s="21"/>
      <c r="F87" s="21"/>
      <c r="G87" s="22" t="e">
        <f t="shared" ref="G87:G100" si="4">F87/(D87+E87)</f>
        <v>#DIV/0!</v>
      </c>
      <c r="H87" s="18"/>
    </row>
    <row r="88" spans="1:8" ht="27.6" hidden="1" customHeight="1" x14ac:dyDescent="0.25">
      <c r="A88" s="6">
        <v>69</v>
      </c>
      <c r="B88" s="5" t="s">
        <v>115</v>
      </c>
      <c r="C88" s="21" t="s">
        <v>116</v>
      </c>
      <c r="D88" s="21"/>
      <c r="E88" s="21"/>
      <c r="F88" s="21"/>
      <c r="G88" s="22" t="e">
        <f t="shared" si="4"/>
        <v>#DIV/0!</v>
      </c>
      <c r="H88" s="21"/>
    </row>
    <row r="89" spans="1:8" ht="30" hidden="1" customHeight="1" x14ac:dyDescent="0.25">
      <c r="A89" s="6">
        <v>70</v>
      </c>
      <c r="B89" s="5"/>
      <c r="C89" s="21" t="s">
        <v>117</v>
      </c>
      <c r="D89" s="21"/>
      <c r="E89" s="21"/>
      <c r="F89" s="21"/>
      <c r="G89" s="22" t="e">
        <f t="shared" si="4"/>
        <v>#DIV/0!</v>
      </c>
      <c r="H89" s="19"/>
    </row>
    <row r="90" spans="1:8" ht="39" hidden="1" customHeight="1" x14ac:dyDescent="0.25">
      <c r="A90" s="6">
        <v>71</v>
      </c>
      <c r="B90" s="5" t="s">
        <v>118</v>
      </c>
      <c r="C90" s="21" t="s">
        <v>119</v>
      </c>
      <c r="D90" s="21"/>
      <c r="E90" s="21"/>
      <c r="F90" s="21"/>
      <c r="G90" s="22" t="e">
        <f t="shared" si="4"/>
        <v>#DIV/0!</v>
      </c>
      <c r="H90" s="23"/>
    </row>
    <row r="91" spans="1:8" ht="1.1499999999999999" hidden="1" customHeight="1" x14ac:dyDescent="0.25">
      <c r="A91" s="6">
        <v>72</v>
      </c>
      <c r="B91" s="5" t="s">
        <v>120</v>
      </c>
      <c r="C91" s="21" t="s">
        <v>121</v>
      </c>
      <c r="D91" s="21"/>
      <c r="E91" s="21"/>
      <c r="F91" s="21"/>
      <c r="G91" s="22" t="e">
        <f t="shared" si="4"/>
        <v>#DIV/0!</v>
      </c>
      <c r="H91" s="23"/>
    </row>
    <row r="92" spans="1:8" ht="40.15" hidden="1" customHeight="1" x14ac:dyDescent="0.25">
      <c r="A92" s="6">
        <v>73</v>
      </c>
      <c r="B92" s="5" t="s">
        <v>122</v>
      </c>
      <c r="C92" s="21" t="s">
        <v>123</v>
      </c>
      <c r="D92" s="40"/>
      <c r="E92" s="41"/>
      <c r="F92" s="21"/>
      <c r="G92" s="22" t="e">
        <f t="shared" si="4"/>
        <v>#DIV/0!</v>
      </c>
      <c r="H92" s="42"/>
    </row>
    <row r="93" spans="1:8" ht="39.6" hidden="1" customHeight="1" x14ac:dyDescent="0.25">
      <c r="A93" s="6">
        <v>74</v>
      </c>
      <c r="B93" s="5"/>
      <c r="C93" s="21" t="s">
        <v>124</v>
      </c>
      <c r="D93" s="40"/>
      <c r="E93" s="41"/>
      <c r="F93" s="21"/>
      <c r="G93" s="22" t="e">
        <f t="shared" si="4"/>
        <v>#DIV/0!</v>
      </c>
      <c r="H93" s="42"/>
    </row>
    <row r="94" spans="1:8" ht="41.45" hidden="1" customHeight="1" x14ac:dyDescent="0.25">
      <c r="A94" s="6">
        <v>75</v>
      </c>
      <c r="B94" s="5" t="s">
        <v>125</v>
      </c>
      <c r="C94" s="21" t="s">
        <v>126</v>
      </c>
      <c r="D94" s="21"/>
      <c r="E94" s="21"/>
      <c r="F94" s="21"/>
      <c r="G94" s="22" t="e">
        <f t="shared" si="4"/>
        <v>#DIV/0!</v>
      </c>
      <c r="H94" s="18"/>
    </row>
    <row r="95" spans="1:8" ht="60" hidden="1" x14ac:dyDescent="0.25">
      <c r="A95" s="6"/>
      <c r="B95" s="5"/>
      <c r="C95" s="21" t="s">
        <v>127</v>
      </c>
      <c r="D95" s="21"/>
      <c r="E95" s="21"/>
      <c r="F95" s="21"/>
      <c r="G95" s="22" t="e">
        <f t="shared" si="4"/>
        <v>#DIV/0!</v>
      </c>
      <c r="H95" s="18"/>
    </row>
    <row r="96" spans="1:8" ht="34.9" hidden="1" customHeight="1" x14ac:dyDescent="0.25">
      <c r="A96" s="6">
        <v>76</v>
      </c>
      <c r="B96" s="5"/>
      <c r="C96" s="21" t="s">
        <v>128</v>
      </c>
      <c r="D96" s="21"/>
      <c r="E96" s="21"/>
      <c r="F96" s="21"/>
      <c r="G96" s="22" t="e">
        <f t="shared" si="4"/>
        <v>#DIV/0!</v>
      </c>
      <c r="H96" s="23"/>
    </row>
    <row r="97" spans="1:8" ht="31.9" hidden="1" customHeight="1" x14ac:dyDescent="0.25">
      <c r="A97" s="6">
        <v>77</v>
      </c>
      <c r="B97" s="5" t="s">
        <v>129</v>
      </c>
      <c r="C97" s="21" t="s">
        <v>130</v>
      </c>
      <c r="D97" s="21"/>
      <c r="E97" s="21"/>
      <c r="F97" s="21"/>
      <c r="G97" s="22" t="e">
        <f t="shared" si="4"/>
        <v>#DIV/0!</v>
      </c>
      <c r="H97" s="18"/>
    </row>
    <row r="98" spans="1:8" ht="40.15" hidden="1" customHeight="1" x14ac:dyDescent="0.25">
      <c r="A98" s="6">
        <v>78</v>
      </c>
      <c r="B98" s="5" t="s">
        <v>131</v>
      </c>
      <c r="C98" s="21" t="s">
        <v>132</v>
      </c>
      <c r="D98" s="21"/>
      <c r="E98" s="21"/>
      <c r="F98" s="21"/>
      <c r="G98" s="22" t="e">
        <f t="shared" si="4"/>
        <v>#DIV/0!</v>
      </c>
      <c r="H98" s="18"/>
    </row>
    <row r="99" spans="1:8" ht="60" hidden="1" x14ac:dyDescent="0.25">
      <c r="A99" s="6">
        <v>79</v>
      </c>
      <c r="B99" s="5"/>
      <c r="C99" s="21" t="s">
        <v>133</v>
      </c>
      <c r="D99" s="21"/>
      <c r="E99" s="21"/>
      <c r="F99" s="21"/>
      <c r="G99" s="22" t="e">
        <f t="shared" si="4"/>
        <v>#DIV/0!</v>
      </c>
      <c r="H99" s="18"/>
    </row>
    <row r="100" spans="1:8" ht="45" hidden="1" x14ac:dyDescent="0.25">
      <c r="A100" s="6">
        <v>81</v>
      </c>
      <c r="B100" s="5" t="s">
        <v>134</v>
      </c>
      <c r="C100" s="21" t="s">
        <v>135</v>
      </c>
      <c r="D100" s="21"/>
      <c r="E100" s="21"/>
      <c r="F100" s="21"/>
      <c r="G100" s="22" t="e">
        <f t="shared" si="4"/>
        <v>#DIV/0!</v>
      </c>
      <c r="H100" s="18"/>
    </row>
    <row r="101" spans="1:8" hidden="1" x14ac:dyDescent="0.25">
      <c r="A101" s="6"/>
      <c r="B101" s="6"/>
      <c r="C101" s="29"/>
      <c r="D101" s="29"/>
      <c r="E101" s="19">
        <f>SUM(E87:E100)</f>
        <v>0</v>
      </c>
      <c r="F101" s="19">
        <f>SUM(F87:F100)</f>
        <v>0</v>
      </c>
      <c r="G101" s="19"/>
      <c r="H101" s="18"/>
    </row>
    <row r="102" spans="1:8" hidden="1" x14ac:dyDescent="0.25">
      <c r="A102" s="6" t="s">
        <v>136</v>
      </c>
      <c r="B102" s="5"/>
      <c r="C102" s="34"/>
      <c r="D102" s="34"/>
      <c r="E102" s="34"/>
      <c r="F102" s="34"/>
      <c r="G102" s="34"/>
      <c r="H102" s="34"/>
    </row>
    <row r="103" spans="1:8" ht="27.6" hidden="1" customHeight="1" x14ac:dyDescent="0.25">
      <c r="A103" s="6">
        <v>82</v>
      </c>
      <c r="B103" s="5" t="s">
        <v>137</v>
      </c>
      <c r="C103" s="21" t="s">
        <v>138</v>
      </c>
      <c r="D103" s="21"/>
      <c r="E103" s="21"/>
      <c r="F103" s="21"/>
      <c r="G103" s="22" t="e">
        <f t="shared" ref="G103:G119" si="5">F103/(D103+E103)</f>
        <v>#DIV/0!</v>
      </c>
      <c r="H103" s="18"/>
    </row>
    <row r="104" spans="1:8" ht="30" hidden="1" x14ac:dyDescent="0.25">
      <c r="A104" s="6">
        <v>83</v>
      </c>
      <c r="B104" s="5"/>
      <c r="C104" s="21" t="s">
        <v>139</v>
      </c>
      <c r="D104" s="21"/>
      <c r="E104" s="21"/>
      <c r="F104" s="21"/>
      <c r="G104" s="22" t="e">
        <f t="shared" si="5"/>
        <v>#DIV/0!</v>
      </c>
      <c r="H104" s="23"/>
    </row>
    <row r="105" spans="1:8" ht="45" hidden="1" x14ac:dyDescent="0.25">
      <c r="A105" s="6">
        <v>84</v>
      </c>
      <c r="B105" s="5"/>
      <c r="C105" s="21" t="s">
        <v>140</v>
      </c>
      <c r="D105" s="21"/>
      <c r="E105" s="21"/>
      <c r="F105" s="21"/>
      <c r="G105" s="22" t="e">
        <f t="shared" si="5"/>
        <v>#DIV/0!</v>
      </c>
      <c r="H105" s="18"/>
    </row>
    <row r="106" spans="1:8" ht="25.9" hidden="1" customHeight="1" x14ac:dyDescent="0.25">
      <c r="A106" s="6">
        <v>85</v>
      </c>
      <c r="B106" s="5" t="s">
        <v>141</v>
      </c>
      <c r="C106" s="21" t="s">
        <v>142</v>
      </c>
      <c r="D106" s="21"/>
      <c r="E106" s="21"/>
      <c r="F106" s="21"/>
      <c r="G106" s="22" t="e">
        <f t="shared" si="5"/>
        <v>#DIV/0!</v>
      </c>
      <c r="H106" s="23"/>
    </row>
    <row r="107" spans="1:8" ht="34.9" hidden="1" customHeight="1" x14ac:dyDescent="0.25">
      <c r="A107" s="6">
        <v>86</v>
      </c>
      <c r="B107" s="5" t="s">
        <v>143</v>
      </c>
      <c r="C107" s="21" t="s">
        <v>144</v>
      </c>
      <c r="D107" s="21"/>
      <c r="E107" s="21"/>
      <c r="F107" s="21"/>
      <c r="G107" s="22" t="e">
        <f t="shared" si="5"/>
        <v>#DIV/0!</v>
      </c>
      <c r="H107" s="21"/>
    </row>
    <row r="108" spans="1:8" ht="30" hidden="1" x14ac:dyDescent="0.25">
      <c r="A108" s="6">
        <v>87</v>
      </c>
      <c r="B108" s="5"/>
      <c r="C108" s="21" t="s">
        <v>145</v>
      </c>
      <c r="D108" s="21"/>
      <c r="E108" s="21"/>
      <c r="F108" s="21"/>
      <c r="G108" s="22" t="e">
        <f t="shared" si="5"/>
        <v>#DIV/0!</v>
      </c>
      <c r="H108" s="21"/>
    </row>
    <row r="109" spans="1:8" ht="1.1499999999999999" hidden="1" customHeight="1" x14ac:dyDescent="0.25">
      <c r="A109" s="6">
        <v>88</v>
      </c>
      <c r="B109" s="5" t="s">
        <v>146</v>
      </c>
      <c r="C109" s="21" t="s">
        <v>147</v>
      </c>
      <c r="D109" s="21"/>
      <c r="E109" s="21"/>
      <c r="F109" s="21"/>
      <c r="G109" s="22" t="e">
        <f t="shared" si="5"/>
        <v>#DIV/0!</v>
      </c>
      <c r="H109" s="18"/>
    </row>
    <row r="110" spans="1:8" ht="41.45" hidden="1" customHeight="1" x14ac:dyDescent="0.25">
      <c r="A110" s="6">
        <v>89</v>
      </c>
      <c r="B110" s="5" t="s">
        <v>148</v>
      </c>
      <c r="C110" s="21" t="s">
        <v>149</v>
      </c>
      <c r="D110" s="21"/>
      <c r="E110" s="21"/>
      <c r="F110" s="21"/>
      <c r="G110" s="22" t="e">
        <f t="shared" si="5"/>
        <v>#DIV/0!</v>
      </c>
      <c r="H110" s="23"/>
    </row>
    <row r="111" spans="1:8" ht="45" hidden="1" x14ac:dyDescent="0.25">
      <c r="A111" s="6">
        <v>90</v>
      </c>
      <c r="B111" s="5"/>
      <c r="C111" s="21" t="s">
        <v>150</v>
      </c>
      <c r="D111" s="21"/>
      <c r="E111" s="21"/>
      <c r="F111" s="21"/>
      <c r="G111" s="22" t="e">
        <f t="shared" si="5"/>
        <v>#DIV/0!</v>
      </c>
      <c r="H111" s="43"/>
    </row>
    <row r="112" spans="1:8" ht="30" hidden="1" x14ac:dyDescent="0.25">
      <c r="A112" s="6">
        <v>91</v>
      </c>
      <c r="B112" s="5"/>
      <c r="C112" s="21" t="s">
        <v>151</v>
      </c>
      <c r="D112" s="21"/>
      <c r="E112" s="21"/>
      <c r="F112" s="21"/>
      <c r="G112" s="22" t="e">
        <f t="shared" si="5"/>
        <v>#DIV/0!</v>
      </c>
      <c r="H112" s="23"/>
    </row>
    <row r="113" spans="1:8" ht="60" hidden="1" x14ac:dyDescent="0.25">
      <c r="A113" s="6">
        <v>92</v>
      </c>
      <c r="B113" s="5"/>
      <c r="C113" s="21" t="s">
        <v>152</v>
      </c>
      <c r="D113" s="21"/>
      <c r="E113" s="21"/>
      <c r="F113" s="21"/>
      <c r="G113" s="22" t="e">
        <f t="shared" si="5"/>
        <v>#DIV/0!</v>
      </c>
      <c r="H113" s="23"/>
    </row>
    <row r="114" spans="1:8" ht="45" hidden="1" x14ac:dyDescent="0.25">
      <c r="A114" s="6">
        <v>94</v>
      </c>
      <c r="B114" s="5"/>
      <c r="C114" s="21" t="s">
        <v>153</v>
      </c>
      <c r="D114" s="21"/>
      <c r="E114" s="21"/>
      <c r="F114" s="21"/>
      <c r="G114" s="22" t="e">
        <f t="shared" si="5"/>
        <v>#DIV/0!</v>
      </c>
      <c r="H114" s="23"/>
    </row>
    <row r="115" spans="1:8" ht="27.6" hidden="1" customHeight="1" x14ac:dyDescent="0.25">
      <c r="A115" s="6">
        <v>95</v>
      </c>
      <c r="B115" s="5" t="s">
        <v>154</v>
      </c>
      <c r="C115" s="21" t="s">
        <v>155</v>
      </c>
      <c r="D115" s="21"/>
      <c r="E115" s="21"/>
      <c r="F115" s="21"/>
      <c r="G115" s="22" t="e">
        <f t="shared" si="5"/>
        <v>#DIV/0!</v>
      </c>
      <c r="H115" s="18"/>
    </row>
    <row r="116" spans="1:8" ht="120" hidden="1" x14ac:dyDescent="0.25">
      <c r="A116" s="6">
        <v>96</v>
      </c>
      <c r="B116" s="5"/>
      <c r="C116" s="21" t="s">
        <v>156</v>
      </c>
      <c r="D116" s="21"/>
      <c r="E116" s="21"/>
      <c r="F116" s="21"/>
      <c r="G116" s="22" t="e">
        <f t="shared" si="5"/>
        <v>#DIV/0!</v>
      </c>
      <c r="H116" s="23"/>
    </row>
    <row r="117" spans="1:8" ht="31.15" hidden="1" customHeight="1" x14ac:dyDescent="0.25">
      <c r="A117" s="6">
        <v>97</v>
      </c>
      <c r="B117" s="5" t="s">
        <v>157</v>
      </c>
      <c r="C117" s="21" t="s">
        <v>158</v>
      </c>
      <c r="D117" s="21"/>
      <c r="E117" s="21"/>
      <c r="F117" s="21"/>
      <c r="G117" s="22" t="e">
        <f t="shared" si="5"/>
        <v>#DIV/0!</v>
      </c>
      <c r="H117" s="23"/>
    </row>
    <row r="118" spans="1:8" ht="31.15" hidden="1" customHeight="1" x14ac:dyDescent="0.25">
      <c r="A118" s="6">
        <v>98</v>
      </c>
      <c r="B118" s="5"/>
      <c r="C118" s="21" t="s">
        <v>159</v>
      </c>
      <c r="D118" s="21"/>
      <c r="E118" s="21"/>
      <c r="F118" s="21"/>
      <c r="G118" s="22" t="e">
        <f t="shared" si="5"/>
        <v>#DIV/0!</v>
      </c>
      <c r="H118" s="23"/>
    </row>
    <row r="119" spans="1:8" ht="105" hidden="1" customHeight="1" x14ac:dyDescent="0.25">
      <c r="A119" s="6">
        <v>99</v>
      </c>
      <c r="B119" s="5"/>
      <c r="C119" s="21" t="s">
        <v>160</v>
      </c>
      <c r="D119" s="21"/>
      <c r="E119" s="21"/>
      <c r="F119" s="21"/>
      <c r="G119" s="22" t="e">
        <f t="shared" si="5"/>
        <v>#DIV/0!</v>
      </c>
      <c r="H119" s="18"/>
    </row>
    <row r="120" spans="1:8" ht="13.9" hidden="1" customHeight="1" x14ac:dyDescent="0.25">
      <c r="A120" s="6"/>
      <c r="B120" s="6"/>
      <c r="C120" s="29"/>
      <c r="D120" s="29"/>
      <c r="E120" s="19">
        <f>SUM(E103:E119)</f>
        <v>0</v>
      </c>
      <c r="F120" s="19">
        <f>SUM(F103:F119)</f>
        <v>0</v>
      </c>
      <c r="G120" s="19"/>
      <c r="H120" s="18"/>
    </row>
    <row r="121" spans="1:8" ht="2.4500000000000002" hidden="1" customHeight="1" x14ac:dyDescent="0.25">
      <c r="A121" s="6"/>
      <c r="B121" s="6"/>
      <c r="C121" s="29" t="s">
        <v>161</v>
      </c>
      <c r="D121" s="29"/>
      <c r="E121" s="29" t="e">
        <f>SUM(E11+#REF!+#REF!+E12+E13+E14+E15+E16+E17+E18+E19+E20+E21+#REF!+E24+E25+E26+E27+E28+E29+E30+E31+E32+E33+E34+E38+E39+E40+E41+E44+E45+E46+E47+E48+E49+E50+E51+E52+E53+E54+E55+E56+E57+E58+E59+E60+E61+E64+E65+E66+E67+E68+E69+E70+E71+E72+E73+E74+E75+E76+E77+E78+E79+E80+E81+E82+E83+E84+E87+E89+E88+E90+E91+E92+E93+E94+E96+E97+E98+E99+#REF!+E100+E103+E104+E105+E106+E107+E108+E109+E110+E111+E112+E113+#REF!+E114+E115+E116+E117+E118+E119)</f>
        <v>#REF!</v>
      </c>
      <c r="F121" s="29" t="e">
        <f>SUM(F11+#REF!+#REF!+F12+F13+F14+F15+F16+F17+F18+F19+F20+F21+#REF!+F24+F25+F26+F27+F28+F29+F30+F31+F32+F33+F34+F38+F39+F40+F41+F44+F45+F46+F47+F48+F49+F50+F51+F52+F53+F54+F55+F56+F57+F58+F59+F60+F61+F64+F65+F66+F67+F68+F69+F70+F71+F72+F73+F74+F75+F76+F77+F78+F79+F80+F81+F82+F83+F84+F87+F89+F88+F90+F91+F92+F93+F94+F96+F97+F98+F99+#REF!+F100+F103+F104+F105+F106+F107+F108+F109+F110+F111+F112+F113+#REF!+F114+F115+F116+F117+F118+F119)</f>
        <v>#REF!</v>
      </c>
      <c r="G121" s="29"/>
      <c r="H121" s="23"/>
    </row>
    <row r="122" spans="1:8" hidden="1" x14ac:dyDescent="0.25">
      <c r="A122" s="6"/>
      <c r="B122" s="6"/>
      <c r="C122" s="29" t="s">
        <v>162</v>
      </c>
      <c r="D122" s="29"/>
      <c r="E122" s="29">
        <f>SUM(E31+E33+E34+E44+E45+E51+E52+E61+E74+E78+E79+E87+E88+E98+E100+E103+E114)</f>
        <v>2</v>
      </c>
      <c r="F122" s="29">
        <f>SUM(F31+F33+F34+F45+F51+F52+F61+F74+F78+F79+F88+F98+F103+F114)</f>
        <v>0</v>
      </c>
      <c r="G122" s="29"/>
      <c r="H122" s="18"/>
    </row>
    <row r="123" spans="1:8" hidden="1" x14ac:dyDescent="0.25">
      <c r="A123" s="6"/>
      <c r="B123" s="6"/>
      <c r="C123" s="29" t="s">
        <v>163</v>
      </c>
      <c r="D123" s="29"/>
      <c r="E123" s="29" t="e">
        <f>SUM(#REF!+E16+E18+E24+E29+E38+E40+E41+E46+E47+E50+E54+E55+E56+E57+E58+E64+E68+E70+E76+E80+E93+E96+E104+E106+E108+E110+E111+E112+E113+E115+E117)</f>
        <v>#REF!</v>
      </c>
      <c r="F123" s="29" t="e">
        <f>SUM(#REF!+F16+F18+F24+F29+F38+F40+F41+F46+F47+F50+F54+F55+F56+F57+F58+F64+F68+F70+F76+F80+F93+F96+F104+F106+F108+F110+F111+F112+F113+F115+F117)</f>
        <v>#REF!</v>
      </c>
      <c r="G123" s="29"/>
      <c r="H123" s="18"/>
    </row>
    <row r="124" spans="1:8" hidden="1" x14ac:dyDescent="0.25">
      <c r="A124" s="6"/>
      <c r="B124" s="6"/>
      <c r="C124" s="29" t="s">
        <v>164</v>
      </c>
      <c r="D124" s="29"/>
      <c r="E124" s="29">
        <f>SUM(E21+E75+E69)</f>
        <v>0</v>
      </c>
      <c r="F124" s="29">
        <f>SUM(F21+F75+F69)</f>
        <v>0</v>
      </c>
      <c r="G124" s="29"/>
      <c r="H124" s="18"/>
    </row>
    <row r="125" spans="1:8" hidden="1" x14ac:dyDescent="0.25">
      <c r="A125" s="6"/>
      <c r="B125" s="6"/>
      <c r="C125" s="29" t="s">
        <v>165</v>
      </c>
      <c r="D125" s="29"/>
      <c r="E125" s="29">
        <f>SUM(E32+E39+E65+E66+E72+E73+E105+E118)</f>
        <v>0</v>
      </c>
      <c r="F125" s="29">
        <f>SUM(F32+F39+F65+F66+F72+F73+F105+F118)</f>
        <v>0</v>
      </c>
      <c r="G125" s="29"/>
      <c r="H125" s="18"/>
    </row>
    <row r="126" spans="1:8" ht="15" hidden="1" customHeight="1" x14ac:dyDescent="0.25">
      <c r="A126" s="6"/>
      <c r="B126" s="6"/>
      <c r="C126" s="29" t="s">
        <v>166</v>
      </c>
      <c r="D126" s="29"/>
      <c r="E126" s="29">
        <f>SUM(E11+E13+E17+E20+E25+E26+E28+E53+E71+E77+E82+E90+E91+E92+E94+E97+E107)</f>
        <v>0</v>
      </c>
      <c r="F126" s="29">
        <f>SUM(F11+F13+F17+F20+F25+F26+F28+F53+F71+F77+F82+F90+F91+F92+F94+F97+F107)</f>
        <v>0</v>
      </c>
      <c r="G126" s="29"/>
      <c r="H126" s="18"/>
    </row>
    <row r="127" spans="1:8" hidden="1" x14ac:dyDescent="0.25">
      <c r="A127" s="6"/>
      <c r="B127" s="6"/>
      <c r="C127" s="29" t="s">
        <v>167</v>
      </c>
      <c r="D127" s="29"/>
      <c r="E127" s="29">
        <f>SUM(E48+E59+E83+E89)</f>
        <v>0</v>
      </c>
      <c r="F127" s="29">
        <f>SUM(F48+F59+F83+F89)</f>
        <v>0</v>
      </c>
      <c r="G127" s="29"/>
      <c r="H127" s="18"/>
    </row>
    <row r="128" spans="1:8" ht="13.9" hidden="1" customHeight="1" x14ac:dyDescent="0.25">
      <c r="A128" s="6"/>
      <c r="B128" s="6"/>
      <c r="C128" s="29" t="s">
        <v>168</v>
      </c>
      <c r="D128" s="29"/>
      <c r="E128" s="29" t="e">
        <f>SUM(E14+E19+E60+E84+E99+#REF!)</f>
        <v>#REF!</v>
      </c>
      <c r="F128" s="29" t="e">
        <f>SUM(F14+F19+F60+F84+F99+#REF!)</f>
        <v>#REF!</v>
      </c>
      <c r="G128" s="44"/>
      <c r="H128" s="45"/>
    </row>
    <row r="129" spans="1:8" hidden="1" x14ac:dyDescent="0.25">
      <c r="A129" s="6"/>
      <c r="B129" s="6"/>
      <c r="C129" s="29"/>
      <c r="D129" s="29"/>
      <c r="E129" s="29"/>
      <c r="F129" s="29"/>
      <c r="G129" s="44"/>
      <c r="H129" s="45"/>
    </row>
    <row r="130" spans="1:8" hidden="1" x14ac:dyDescent="0.25">
      <c r="A130" s="6"/>
      <c r="B130" s="6"/>
      <c r="C130" s="29"/>
      <c r="D130" s="29"/>
      <c r="E130" s="29"/>
      <c r="F130" s="29"/>
      <c r="G130" s="44"/>
      <c r="H130" s="45"/>
    </row>
    <row r="131" spans="1:8" ht="10.9" hidden="1" customHeight="1" x14ac:dyDescent="0.25">
      <c r="A131" s="6"/>
      <c r="B131" s="6"/>
      <c r="C131" s="29" t="s">
        <v>169</v>
      </c>
      <c r="D131" s="29"/>
      <c r="E131" s="29" t="e">
        <f>SUM(#REF!+E15)</f>
        <v>#REF!</v>
      </c>
      <c r="F131" s="29" t="e">
        <f>SUM(#REF!+F15)</f>
        <v>#REF!</v>
      </c>
      <c r="G131" s="46"/>
      <c r="H131" s="47"/>
    </row>
    <row r="132" spans="1:8" ht="10.7" hidden="1" customHeight="1" x14ac:dyDescent="0.25">
      <c r="A132" s="6"/>
      <c r="B132" s="6"/>
      <c r="C132" s="29" t="s">
        <v>170</v>
      </c>
      <c r="D132" s="29"/>
      <c r="E132" s="29" t="e">
        <f>SUM(#REF!+E109+E116+E119)</f>
        <v>#REF!</v>
      </c>
      <c r="F132" s="29" t="e">
        <f>SUM(#REF!+F109+F116+F119)</f>
        <v>#REF!</v>
      </c>
      <c r="G132" s="46"/>
      <c r="H132" s="48"/>
    </row>
    <row r="133" spans="1:8" ht="46.15" customHeight="1" x14ac:dyDescent="0.25">
      <c r="A133" s="6"/>
      <c r="B133" s="6"/>
      <c r="C133" s="49" t="s">
        <v>53</v>
      </c>
      <c r="D133" s="50">
        <v>24</v>
      </c>
      <c r="E133" s="19">
        <v>0</v>
      </c>
      <c r="F133" s="19">
        <v>0</v>
      </c>
      <c r="G133" s="22">
        <f>F133/(D133+E133)</f>
        <v>0</v>
      </c>
      <c r="H133" s="51"/>
    </row>
    <row r="134" spans="1:8" ht="42.75" customHeight="1" x14ac:dyDescent="0.25">
      <c r="A134" s="6"/>
      <c r="B134" s="6"/>
      <c r="C134" s="49" t="s">
        <v>54</v>
      </c>
      <c r="D134" s="50">
        <v>0</v>
      </c>
      <c r="E134" s="19">
        <v>0</v>
      </c>
      <c r="F134" s="19">
        <v>0</v>
      </c>
      <c r="G134" s="22">
        <v>0</v>
      </c>
      <c r="H134" s="51"/>
    </row>
    <row r="135" spans="1:8" ht="18.75" customHeight="1" x14ac:dyDescent="0.25">
      <c r="A135" s="46" t="s">
        <v>171</v>
      </c>
      <c r="B135" s="52"/>
      <c r="C135" s="53"/>
      <c r="D135" s="53"/>
      <c r="E135" s="53"/>
      <c r="F135" s="53"/>
      <c r="G135" s="53"/>
      <c r="H135" s="54"/>
    </row>
    <row r="136" spans="1:8" x14ac:dyDescent="0.25">
      <c r="A136" s="52"/>
      <c r="B136" s="46"/>
      <c r="C136" s="46"/>
      <c r="D136" s="46"/>
      <c r="E136" s="46"/>
      <c r="F136" s="46"/>
      <c r="G136" s="46"/>
      <c r="H136" s="54"/>
    </row>
    <row r="137" spans="1:8" x14ac:dyDescent="0.25">
      <c r="A137" s="46"/>
      <c r="B137" s="46" t="s">
        <v>172</v>
      </c>
      <c r="C137" s="46"/>
      <c r="D137" s="46"/>
      <c r="E137" s="46"/>
      <c r="F137" s="46"/>
      <c r="G137" s="46"/>
      <c r="H137" s="54"/>
    </row>
    <row r="138" spans="1:8" x14ac:dyDescent="0.25">
      <c r="A138" s="25"/>
      <c r="B138" s="55"/>
      <c r="C138" s="55"/>
      <c r="D138" s="55"/>
      <c r="E138" s="55"/>
      <c r="F138" s="55"/>
      <c r="G138" s="55"/>
    </row>
    <row r="139" spans="1:8" x14ac:dyDescent="0.25">
      <c r="A139" s="25"/>
      <c r="B139" s="56"/>
      <c r="C139" s="56"/>
      <c r="D139" s="56"/>
      <c r="E139" s="56"/>
      <c r="F139" s="56"/>
      <c r="G139" s="56"/>
    </row>
    <row r="140" spans="1:8" x14ac:dyDescent="0.25">
      <c r="A140" s="25"/>
      <c r="B140" s="56"/>
      <c r="C140" s="56"/>
      <c r="D140" s="56"/>
      <c r="E140" s="56"/>
      <c r="F140" s="56"/>
      <c r="G140" s="56"/>
    </row>
    <row r="141" spans="1:8" x14ac:dyDescent="0.25">
      <c r="A141" s="25"/>
      <c r="B141" s="56"/>
      <c r="C141" s="56"/>
      <c r="D141" s="56"/>
      <c r="E141" s="56"/>
      <c r="F141" s="56"/>
      <c r="G141" s="56"/>
    </row>
    <row r="142" spans="1:8" x14ac:dyDescent="0.25">
      <c r="A142" s="25"/>
      <c r="B142" s="56"/>
      <c r="C142" s="56"/>
      <c r="D142" s="56"/>
      <c r="E142" s="56"/>
      <c r="F142" s="56"/>
      <c r="G142" s="56"/>
    </row>
    <row r="143" spans="1:8" x14ac:dyDescent="0.25">
      <c r="A143" s="25"/>
      <c r="B143" s="56"/>
      <c r="C143" s="56"/>
      <c r="D143" s="56"/>
      <c r="E143" s="56"/>
      <c r="F143" s="56"/>
      <c r="G143" s="56"/>
    </row>
    <row r="144" spans="1:8" x14ac:dyDescent="0.25">
      <c r="A144" s="25"/>
      <c r="B144" s="56"/>
      <c r="C144" s="56"/>
      <c r="D144" s="56"/>
      <c r="E144" s="56"/>
      <c r="F144" s="56"/>
      <c r="G144" s="56"/>
    </row>
    <row r="145" spans="2:7" x14ac:dyDescent="0.25">
      <c r="B145" s="56"/>
      <c r="C145" s="56"/>
      <c r="D145" s="56"/>
      <c r="E145" s="56"/>
      <c r="F145" s="56"/>
      <c r="G145" s="56"/>
    </row>
    <row r="146" spans="2:7" x14ac:dyDescent="0.25">
      <c r="B146" s="56"/>
      <c r="C146" s="56"/>
      <c r="D146" s="56"/>
      <c r="E146" s="56"/>
      <c r="F146" s="56"/>
      <c r="G146" s="56"/>
    </row>
  </sheetData>
  <mergeCells count="19">
    <mergeCell ref="A23:H23"/>
    <mergeCell ref="B24:B25"/>
    <mergeCell ref="A34:A134"/>
    <mergeCell ref="B34:B134"/>
    <mergeCell ref="A10:H10"/>
    <mergeCell ref="B13:B14"/>
    <mergeCell ref="B16:B17"/>
    <mergeCell ref="B18:B19"/>
    <mergeCell ref="B20:B21"/>
    <mergeCell ref="A1:H1"/>
    <mergeCell ref="A2:H2"/>
    <mergeCell ref="A4:A8"/>
    <mergeCell ref="B4:B8"/>
    <mergeCell ref="C4:C8"/>
    <mergeCell ref="D4:D8"/>
    <mergeCell ref="E4:E8"/>
    <mergeCell ref="F4:F8"/>
    <mergeCell ref="G4:G8"/>
    <mergeCell ref="H4:H8"/>
  </mergeCells>
  <pageMargins left="0.31527777777777799" right="0.31527777777777799" top="0.35416666666666702" bottom="0.35416666666666702" header="0.51180555555555496" footer="0.51180555555555496"/>
  <pageSetup paperSize="9" firstPageNumber="0" fitToHeight="0" orientation="landscape" horizontalDpi="300" verticalDpi="300" r:id="rId1"/>
  <rowBreaks count="3" manualBreakCount="3">
    <brk id="42" max="16383" man="1"/>
    <brk id="81" max="16383" man="1"/>
    <brk id="12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view="pageBreakPreview" zoomScaleNormal="100" workbookViewId="0"/>
  </sheetViews>
  <sheetFormatPr defaultRowHeight="15" x14ac:dyDescent="0.25"/>
  <cols>
    <col min="1" max="1" width="5" customWidth="1"/>
    <col min="2" max="2" width="14.7109375" customWidth="1"/>
    <col min="3" max="3" width="19.28515625" customWidth="1"/>
    <col min="4" max="4" width="18.42578125" customWidth="1"/>
    <col min="5" max="5" width="13.7109375" customWidth="1"/>
    <col min="6" max="6" width="13.140625" customWidth="1"/>
    <col min="7" max="7" width="23.85546875" customWidth="1"/>
    <col min="8" max="8" width="21.5703125" customWidth="1"/>
    <col min="9" max="1025" width="8.5703125" customWidth="1"/>
  </cols>
  <sheetData>
    <row r="1" spans="1:11" ht="39" customHeight="1" x14ac:dyDescent="0.25">
      <c r="A1" s="4" t="s">
        <v>173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6" customHeight="1" x14ac:dyDescent="0.25"/>
    <row r="3" spans="1:11" ht="33" customHeight="1" x14ac:dyDescent="0.25">
      <c r="A3" s="3" t="s">
        <v>2</v>
      </c>
      <c r="B3" s="3" t="s">
        <v>3</v>
      </c>
      <c r="C3" s="3" t="s">
        <v>174</v>
      </c>
      <c r="D3" s="3" t="s">
        <v>175</v>
      </c>
      <c r="E3" s="3"/>
      <c r="F3" s="3"/>
      <c r="G3" s="3"/>
      <c r="H3" s="3"/>
      <c r="I3" s="3"/>
      <c r="J3" s="3"/>
      <c r="K3" s="3"/>
    </row>
    <row r="4" spans="1:11" ht="33.75" customHeight="1" x14ac:dyDescent="0.25">
      <c r="A4" s="3"/>
      <c r="B4" s="3"/>
      <c r="C4" s="3"/>
      <c r="D4" s="3" t="s">
        <v>176</v>
      </c>
      <c r="E4" s="3" t="s">
        <v>177</v>
      </c>
      <c r="F4" s="3"/>
      <c r="G4" s="3"/>
      <c r="H4" s="3"/>
      <c r="I4" s="3"/>
      <c r="J4" s="3"/>
      <c r="K4" s="3"/>
    </row>
    <row r="5" spans="1:11" ht="125.25" customHeight="1" x14ac:dyDescent="0.25">
      <c r="A5" s="3"/>
      <c r="B5" s="3"/>
      <c r="C5" s="3"/>
      <c r="D5" s="3"/>
      <c r="E5" s="3" t="s">
        <v>178</v>
      </c>
      <c r="F5" s="3" t="s">
        <v>179</v>
      </c>
      <c r="G5" s="3" t="s">
        <v>180</v>
      </c>
      <c r="H5" s="3" t="s">
        <v>181</v>
      </c>
      <c r="I5" s="3"/>
      <c r="J5" s="3"/>
      <c r="K5" s="3"/>
    </row>
    <row r="6" spans="1:11" ht="15.75" customHeight="1" x14ac:dyDescent="0.25">
      <c r="A6" s="3"/>
      <c r="B6" s="3"/>
      <c r="C6" s="3"/>
      <c r="D6" s="3"/>
      <c r="E6" s="3"/>
      <c r="F6" s="3"/>
      <c r="G6" s="3"/>
      <c r="H6" s="3" t="s">
        <v>182</v>
      </c>
      <c r="I6" s="3" t="s">
        <v>183</v>
      </c>
      <c r="J6" s="3"/>
      <c r="K6" s="3"/>
    </row>
    <row r="7" spans="1:11" ht="57" customHeight="1" x14ac:dyDescent="0.25">
      <c r="A7" s="3"/>
      <c r="B7" s="3"/>
      <c r="C7" s="3"/>
      <c r="D7" s="3"/>
      <c r="E7" s="3"/>
      <c r="F7" s="3"/>
      <c r="G7" s="3"/>
      <c r="H7" s="3"/>
      <c r="I7" s="57" t="s">
        <v>184</v>
      </c>
      <c r="J7" s="57" t="s">
        <v>185</v>
      </c>
      <c r="K7" s="57" t="s">
        <v>186</v>
      </c>
    </row>
    <row r="8" spans="1:11" x14ac:dyDescent="0.25">
      <c r="A8" s="58">
        <v>1</v>
      </c>
      <c r="B8" s="59">
        <v>2</v>
      </c>
      <c r="C8" s="59">
        <v>3</v>
      </c>
      <c r="D8" s="59">
        <v>4</v>
      </c>
      <c r="E8" s="59">
        <v>5</v>
      </c>
      <c r="F8" s="59">
        <v>6</v>
      </c>
      <c r="G8" s="59">
        <v>7</v>
      </c>
      <c r="H8" s="59">
        <v>8</v>
      </c>
      <c r="I8" s="59">
        <v>9</v>
      </c>
      <c r="J8" s="59">
        <v>10</v>
      </c>
      <c r="K8" s="59">
        <v>11</v>
      </c>
    </row>
    <row r="9" spans="1:11" ht="15.75" customHeight="1" x14ac:dyDescent="0.25">
      <c r="A9" s="2" t="s">
        <v>10</v>
      </c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x14ac:dyDescent="0.25">
      <c r="A10" s="60"/>
      <c r="B10" s="61"/>
      <c r="C10" s="61"/>
      <c r="D10" s="49"/>
      <c r="E10" s="49"/>
      <c r="F10" s="49"/>
      <c r="G10" s="49"/>
      <c r="H10" s="49"/>
      <c r="I10" s="62"/>
      <c r="J10" s="62"/>
      <c r="K10" s="62"/>
    </row>
    <row r="11" spans="1:11" ht="15.75" x14ac:dyDescent="0.25">
      <c r="A11" s="1" t="s">
        <v>28</v>
      </c>
      <c r="B11" s="1"/>
      <c r="C11" s="1"/>
      <c r="D11" s="1"/>
      <c r="E11" s="1"/>
      <c r="F11" s="1"/>
      <c r="G11" s="1"/>
      <c r="H11" s="1"/>
      <c r="I11" s="63"/>
      <c r="J11" s="63"/>
      <c r="K11" s="63"/>
    </row>
    <row r="12" spans="1:11" x14ac:dyDescent="0.25">
      <c r="A12" s="64"/>
      <c r="B12" s="49"/>
      <c r="C12" s="49"/>
      <c r="D12" s="62"/>
      <c r="E12" s="62"/>
      <c r="F12" s="62"/>
      <c r="G12" s="62"/>
      <c r="H12" s="62"/>
      <c r="I12" s="62"/>
      <c r="J12" s="62"/>
      <c r="K12" s="62"/>
    </row>
    <row r="13" spans="1:11" x14ac:dyDescent="0.25">
      <c r="A13" s="69" t="s">
        <v>55</v>
      </c>
      <c r="B13" s="69"/>
      <c r="C13" s="69"/>
      <c r="D13" s="69"/>
      <c r="E13" s="69"/>
      <c r="F13" s="69"/>
      <c r="G13" s="69"/>
      <c r="H13" s="69"/>
      <c r="I13" s="63"/>
      <c r="J13" s="63"/>
      <c r="K13" s="63"/>
    </row>
    <row r="14" spans="1:11" x14ac:dyDescent="0.25">
      <c r="A14" s="64"/>
      <c r="B14" s="65"/>
      <c r="C14" s="65"/>
      <c r="D14" s="66"/>
      <c r="E14" s="66"/>
      <c r="F14" s="66"/>
      <c r="G14" s="66"/>
      <c r="H14" s="66"/>
      <c r="I14" s="67"/>
      <c r="J14" s="67"/>
      <c r="K14" s="67"/>
    </row>
    <row r="15" spans="1:11" x14ac:dyDescent="0.25">
      <c r="A15" s="69" t="s">
        <v>79</v>
      </c>
      <c r="B15" s="69"/>
      <c r="C15" s="69"/>
      <c r="D15" s="69"/>
      <c r="E15" s="69"/>
      <c r="F15" s="69"/>
      <c r="G15" s="69"/>
      <c r="H15" s="69"/>
      <c r="I15" s="63"/>
      <c r="J15" s="63"/>
      <c r="K15" s="63"/>
    </row>
    <row r="16" spans="1:11" x14ac:dyDescent="0.25">
      <c r="A16" s="64"/>
      <c r="B16" s="65"/>
      <c r="C16" s="65"/>
      <c r="D16" s="66"/>
      <c r="E16" s="66"/>
      <c r="F16" s="66"/>
      <c r="G16" s="66"/>
      <c r="H16" s="66"/>
      <c r="I16" s="67"/>
      <c r="J16" s="67"/>
      <c r="K16" s="67"/>
    </row>
    <row r="17" spans="1:11" x14ac:dyDescent="0.25">
      <c r="A17" s="69" t="s">
        <v>112</v>
      </c>
      <c r="B17" s="69"/>
      <c r="C17" s="69"/>
      <c r="D17" s="69"/>
      <c r="E17" s="69"/>
      <c r="F17" s="69"/>
      <c r="G17" s="69"/>
      <c r="H17" s="69"/>
      <c r="I17" s="63"/>
      <c r="J17" s="63"/>
      <c r="K17" s="63"/>
    </row>
    <row r="18" spans="1:11" x14ac:dyDescent="0.25">
      <c r="A18" s="64"/>
      <c r="B18" s="65"/>
      <c r="C18" s="65"/>
      <c r="D18" s="66"/>
      <c r="E18" s="66"/>
      <c r="F18" s="66"/>
      <c r="G18" s="66"/>
      <c r="H18" s="66"/>
      <c r="I18" s="67"/>
      <c r="J18" s="67"/>
      <c r="K18" s="67"/>
    </row>
    <row r="19" spans="1:11" x14ac:dyDescent="0.25">
      <c r="A19" s="69" t="s">
        <v>136</v>
      </c>
      <c r="B19" s="69"/>
      <c r="C19" s="69"/>
      <c r="D19" s="69"/>
      <c r="E19" s="69"/>
      <c r="F19" s="69"/>
      <c r="G19" s="69"/>
      <c r="H19" s="69"/>
      <c r="I19" s="63"/>
      <c r="J19" s="63"/>
      <c r="K19" s="63"/>
    </row>
    <row r="20" spans="1:11" x14ac:dyDescent="0.25">
      <c r="A20" s="64"/>
      <c r="B20" s="64"/>
      <c r="C20" s="64"/>
      <c r="D20" s="62"/>
      <c r="E20" s="62"/>
      <c r="F20" s="62"/>
      <c r="G20" s="62"/>
      <c r="H20" s="62"/>
      <c r="I20" s="67"/>
      <c r="J20" s="67"/>
      <c r="K20" s="67"/>
    </row>
    <row r="21" spans="1:11" x14ac:dyDescent="0.25">
      <c r="A21" s="64"/>
      <c r="B21" s="65"/>
      <c r="C21" s="68" t="s">
        <v>161</v>
      </c>
      <c r="D21" s="66"/>
      <c r="E21" s="66"/>
      <c r="F21" s="66"/>
      <c r="G21" s="66"/>
      <c r="H21" s="66"/>
      <c r="I21" s="67"/>
      <c r="J21" s="67"/>
      <c r="K21" s="67"/>
    </row>
    <row r="22" spans="1:11" x14ac:dyDescent="0.25">
      <c r="A22" s="64"/>
      <c r="B22" s="65"/>
      <c r="C22" s="68" t="s">
        <v>162</v>
      </c>
      <c r="D22" s="66"/>
      <c r="E22" s="66"/>
      <c r="F22" s="66"/>
      <c r="G22" s="66"/>
      <c r="H22" s="66"/>
      <c r="I22" s="67"/>
      <c r="J22" s="67"/>
      <c r="K22" s="67"/>
    </row>
    <row r="23" spans="1:11" x14ac:dyDescent="0.25">
      <c r="A23" s="64"/>
      <c r="B23" s="65"/>
      <c r="C23" s="68" t="s">
        <v>163</v>
      </c>
      <c r="D23" s="66"/>
      <c r="E23" s="66"/>
      <c r="F23" s="66"/>
      <c r="G23" s="66"/>
      <c r="H23" s="66"/>
      <c r="I23" s="67"/>
      <c r="J23" s="67"/>
      <c r="K23" s="67"/>
    </row>
    <row r="24" spans="1:11" x14ac:dyDescent="0.25">
      <c r="A24" s="64"/>
      <c r="B24" s="65"/>
      <c r="C24" s="68" t="s">
        <v>164</v>
      </c>
      <c r="D24" s="66"/>
      <c r="E24" s="66"/>
      <c r="F24" s="66"/>
      <c r="G24" s="66"/>
      <c r="H24" s="66"/>
      <c r="I24" s="67"/>
      <c r="J24" s="67"/>
      <c r="K24" s="67"/>
    </row>
    <row r="25" spans="1:11" x14ac:dyDescent="0.25">
      <c r="A25" s="64"/>
      <c r="B25" s="64"/>
      <c r="C25" s="63" t="s">
        <v>165</v>
      </c>
      <c r="D25" s="62"/>
      <c r="E25" s="62"/>
      <c r="F25" s="62"/>
      <c r="G25" s="62"/>
      <c r="H25" s="62"/>
      <c r="I25" s="67"/>
      <c r="J25" s="67"/>
      <c r="K25" s="67"/>
    </row>
    <row r="26" spans="1:11" x14ac:dyDescent="0.25">
      <c r="A26" s="64"/>
      <c r="B26" s="64"/>
      <c r="C26" s="63" t="s">
        <v>166</v>
      </c>
      <c r="D26" s="62"/>
      <c r="E26" s="62"/>
      <c r="F26" s="62"/>
      <c r="G26" s="62"/>
      <c r="H26" s="62"/>
      <c r="I26" s="67"/>
      <c r="J26" s="67"/>
      <c r="K26" s="67"/>
    </row>
  </sheetData>
  <mergeCells count="19">
    <mergeCell ref="A19:H19"/>
    <mergeCell ref="A9:K9"/>
    <mergeCell ref="A11:H11"/>
    <mergeCell ref="A13:H13"/>
    <mergeCell ref="A15:H15"/>
    <mergeCell ref="A17:H17"/>
    <mergeCell ref="A1:K1"/>
    <mergeCell ref="A3:A7"/>
    <mergeCell ref="B3:B7"/>
    <mergeCell ref="C3:C7"/>
    <mergeCell ref="D3:K3"/>
    <mergeCell ref="D4:D7"/>
    <mergeCell ref="E4:K4"/>
    <mergeCell ref="E5:E7"/>
    <mergeCell ref="F5:F7"/>
    <mergeCell ref="G5:G7"/>
    <mergeCell ref="H5:K5"/>
    <mergeCell ref="H6:H7"/>
    <mergeCell ref="I6:K6"/>
  </mergeCells>
  <pageMargins left="0.7" right="0.7" top="0.75" bottom="0.75" header="0.51180555555555496" footer="0.51180555555555496"/>
  <pageSetup paperSize="9" scale="84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Ирина Солохина</cp:lastModifiedBy>
  <cp:revision>8</cp:revision>
  <cp:lastPrinted>2020-03-30T03:12:57Z</cp:lastPrinted>
  <dcterms:created xsi:type="dcterms:W3CDTF">2006-09-16T00:00:00Z</dcterms:created>
  <dcterms:modified xsi:type="dcterms:W3CDTF">2020-06-27T09:30:55Z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