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xr:revisionPtr revIDLastSave="0" documentId="13_ncr:1_{8E7E52E7-3A52-4F68-AAF8-B38E7F8BEC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2" l="1"/>
  <c r="G10" i="2"/>
  <c r="G16" i="2" l="1"/>
  <c r="G15" i="2"/>
  <c r="G14" i="2"/>
  <c r="G13" i="2"/>
  <c r="G12" i="2"/>
  <c r="G11" i="2"/>
  <c r="D10" i="1" l="1"/>
  <c r="G4" i="2"/>
  <c r="D6" i="1"/>
  <c r="G17" i="2"/>
  <c r="G7" i="2"/>
  <c r="G5" i="2"/>
  <c r="F6" i="6" l="1"/>
  <c r="H9" i="7"/>
  <c r="H8" i="7"/>
  <c r="H7" i="7"/>
  <c r="H5" i="7"/>
  <c r="E5" i="7"/>
  <c r="D19" i="1"/>
  <c r="D17" i="1"/>
  <c r="D15" i="1"/>
  <c r="D13" i="1"/>
  <c r="D8" i="1"/>
  <c r="D7" i="1"/>
  <c r="I19" i="2" l="1"/>
  <c r="F22" i="2"/>
</calcChain>
</file>

<file path=xl/sharedStrings.xml><?xml version="1.0" encoding="utf-8"?>
<sst xmlns="http://schemas.openxmlformats.org/spreadsheetml/2006/main" count="95" uniqueCount="87">
  <si>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</si>
  <si>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</si>
  <si>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</si>
  <si>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</si>
  <si>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</si>
  <si>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</si>
  <si>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</si>
  <si>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</si>
  <si>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</si>
  <si>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</si>
  <si>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</si>
  <si>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</si>
  <si>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</si>
  <si>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</si>
  <si>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</si>
  <si>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</si>
  <si>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</si>
  <si>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</si>
  <si>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</si>
  <si>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</si>
  <si>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</si>
  <si>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</si>
  <si>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</si>
  <si>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</si>
  <si>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</si>
  <si>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</si>
  <si>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</si>
  <si>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</si>
  <si>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</si>
  <si>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</si>
  <si>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</si>
  <si>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</si>
  <si>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</si>
  <si>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</si>
  <si>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</si>
  <si>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</si>
  <si>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</si>
  <si>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</si>
  <si>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</si>
  <si>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</si>
  <si>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</si>
  <si>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</si>
  <si>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</si>
  <si>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</si>
  <si>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</si>
  <si>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</si>
  <si>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</si>
  <si>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</si>
  <si>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</si>
  <si>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</si>
  <si>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</si>
  <si>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</si>
  <si>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</si>
  <si>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</si>
  <si>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</si>
  <si>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</si>
  <si>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</si>
  <si>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</si>
  <si>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</si>
  <si>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</si>
  <si>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</si>
  <si>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</si>
  <si>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</si>
  <si>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</si>
  <si>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</si>
  <si>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</si>
  <si>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</si>
  <si>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</si>
  <si>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</si>
  <si>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</si>
  <si>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</si>
  <si>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</si>
  <si>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</si>
  <si>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Номер строки</t>
  </si>
  <si>
    <t xml:space="preserve">Дата составления отчета: </t>
  </si>
  <si>
    <t xml:space="preserve">                                                                                                              (подпись)                    (расшифровка подписи)</t>
  </si>
  <si>
    <t xml:space="preserve">                                      (подпись)                              (расшифровка подписи)</t>
  </si>
  <si>
    <t>В виде изданных брошюр, памяток и прочих</t>
  </si>
  <si>
    <t xml:space="preserve">Лица, принимавшие в соответствии с решениями органов государственной власти Донецкой Народной Республики, Луганской Народной Республики участие в боевых действиях 
в составе Вооруженных Сил Донецкой Народной Республики, Народной милиции Луганской Народной Республики, воинских формирований и органов Донецкой Народной Республики 
и Луганской Народной Республики начиная 
с 11 мая 2014 года, а также члены семей указанных лиц
</t>
  </si>
  <si>
    <t xml:space="preserve">Граждане, проходящие (проходившие) военную службу в Вооруженных Силах Российской Федерации, граждане, находящиеся (находившиеся) на военной службе (службе)              в войсках национальной гвардии Российской Федерации, в воинских формированиях и органах, указанных в пункте 6 статьи 1 Федерального закона от 31 мая 1996 года 
№ 61-ФЗ «Об обороне»,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находящиеся (находившиеся) на указанных территориях служащие (работники) правоохранительных органов Российской Федерации, граждане, выполняющие (выполнявшие) служебные и иные аналогичные функции на указанных территориях, а также члены семей указанных граждан
</t>
  </si>
  <si>
    <t xml:space="preserve">Граждане, призванные на военную службу по мобилизации в Вооруженные Силы Российской Федерации, граждане, заключившие контракт о добровольном содействии в выполнении задач, возложенных на Вооруженные Силы Российской Федерации, или войска национальной гвардии Российской Федерации,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граждане, заключившие контракт (имевшие иные правоотношения) с организацией, содействующей выполнению задач, возложенных на Вооруженные Силы Российской Федерации, при условии их участия 
в специальной военной операции на указанных территориях, а также члены семей указанных граждан
</t>
  </si>
  <si>
    <t xml:space="preserve">В информационно-телекоммуникационной сети "Интернет" 
</t>
  </si>
  <si>
    <t>Количество размещенных материалов по правовому информированию и правовому просвещению</t>
  </si>
  <si>
    <t xml:space="preserve">ОТЧЕТ
ОБ ОКАЗАНИИ БЕСПЛАТНОЙ ЮРИДИЧЕСКОЙ ПОМОЩИ                                                                                        исполнительным органом государственной власти Свердловской области и подведомственным ему учреждением                    за 3 месяца 2025 года         в ГКУ "СРЦН города Алапаевска"                                                                                                                                                                                  
</t>
  </si>
  <si>
    <t>нет</t>
  </si>
  <si>
    <t xml:space="preserve">                       Юрисконсульт                                                         Н.А.Сочивец</t>
  </si>
  <si>
    <t>Руководитель           ________________                 ________________________________А.В.Попов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</si>
</sst>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wrapText="1"/>
    </xf>
    <xf numFmtId="0" fontId="0" fillId="0" borderId="0" xfId="0" applyAlignment="1">
      <alignment horizontal="justify" vertical="center" wrapText="1"/>
    </xf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/>
    <xf numFmtId="0" fontId="0" fillId="0" borderId="1" xfId="0" applyBorder="1"/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workbookViewId="0">
      <selection activeCell="C9" sqref="C9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36" t="s">
        <v>83</v>
      </c>
      <c r="B1" s="36"/>
      <c r="C1" s="36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37" t="s">
        <v>34</v>
      </c>
      <c r="B2" s="38"/>
      <c r="C2" s="38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27</v>
      </c>
      <c r="B3" s="5" t="s">
        <v>0</v>
      </c>
      <c r="C3" s="5" t="s">
        <v>1</v>
      </c>
    </row>
    <row r="4" spans="1:14" ht="32.25" customHeight="1" x14ac:dyDescent="0.25">
      <c r="A4" s="4">
        <v>1</v>
      </c>
      <c r="B4" s="5">
        <v>2</v>
      </c>
      <c r="C4" s="5">
        <v>3</v>
      </c>
    </row>
    <row r="5" spans="1:14" ht="32.25" customHeight="1" x14ac:dyDescent="0.25">
      <c r="A5" s="4">
        <v>1</v>
      </c>
      <c r="B5" s="5" t="s">
        <v>35</v>
      </c>
      <c r="C5" s="5"/>
    </row>
    <row r="6" spans="1:14" ht="32.25" customHeight="1" x14ac:dyDescent="0.25">
      <c r="A6" s="4">
        <v>2</v>
      </c>
      <c r="B6" s="12" t="s">
        <v>36</v>
      </c>
      <c r="C6" s="28">
        <v>14</v>
      </c>
      <c r="D6">
        <f>C7+C9</f>
        <v>14</v>
      </c>
      <c r="H6" t="s">
        <v>43</v>
      </c>
    </row>
    <row r="7" spans="1:14" ht="32.25" customHeight="1" x14ac:dyDescent="0.25">
      <c r="A7" s="4">
        <v>3</v>
      </c>
      <c r="B7" s="13" t="s">
        <v>3</v>
      </c>
      <c r="C7" s="28">
        <v>14</v>
      </c>
      <c r="D7">
        <f>C12+C14+C16+C18</f>
        <v>10</v>
      </c>
      <c r="H7" t="s">
        <v>71</v>
      </c>
    </row>
    <row r="8" spans="1:14" ht="32.25" customHeight="1" x14ac:dyDescent="0.25">
      <c r="A8" s="4">
        <v>4</v>
      </c>
      <c r="B8" s="14" t="s">
        <v>2</v>
      </c>
      <c r="C8" s="28">
        <v>14</v>
      </c>
      <c r="D8">
        <f>C13+C15+C17+C19</f>
        <v>10</v>
      </c>
      <c r="H8" t="s">
        <v>44</v>
      </c>
    </row>
    <row r="9" spans="1:14" ht="32.25" customHeight="1" x14ac:dyDescent="0.25">
      <c r="A9" s="4">
        <v>5</v>
      </c>
      <c r="B9" s="14" t="s">
        <v>37</v>
      </c>
      <c r="C9" s="5">
        <v>0</v>
      </c>
    </row>
    <row r="10" spans="1:14" ht="32.25" customHeight="1" x14ac:dyDescent="0.25">
      <c r="A10" s="4">
        <v>6</v>
      </c>
      <c r="B10" s="14" t="s">
        <v>8</v>
      </c>
      <c r="C10" s="21"/>
      <c r="D10">
        <f>C9</f>
        <v>0</v>
      </c>
      <c r="H10" t="s">
        <v>45</v>
      </c>
    </row>
    <row r="11" spans="1:14" ht="32.25" customHeight="1" x14ac:dyDescent="0.25">
      <c r="A11" s="4">
        <v>7</v>
      </c>
      <c r="B11" s="4" t="s">
        <v>38</v>
      </c>
      <c r="C11" s="5"/>
    </row>
    <row r="12" spans="1:14" ht="32.25" customHeight="1" x14ac:dyDescent="0.25">
      <c r="A12" s="4">
        <v>8</v>
      </c>
      <c r="B12" s="14" t="s">
        <v>39</v>
      </c>
      <c r="C12" s="25">
        <v>6</v>
      </c>
    </row>
    <row r="13" spans="1:14" ht="32.25" customHeight="1" x14ac:dyDescent="0.25">
      <c r="A13" s="4">
        <v>9</v>
      </c>
      <c r="B13" s="13" t="s">
        <v>4</v>
      </c>
      <c r="C13" s="25">
        <v>6</v>
      </c>
      <c r="D13">
        <f>C12</f>
        <v>6</v>
      </c>
      <c r="H13" t="s">
        <v>46</v>
      </c>
    </row>
    <row r="14" spans="1:14" ht="32.25" customHeight="1" x14ac:dyDescent="0.25">
      <c r="A14" s="4">
        <v>10</v>
      </c>
      <c r="B14" s="14" t="s">
        <v>40</v>
      </c>
      <c r="C14" s="25">
        <v>2</v>
      </c>
    </row>
    <row r="15" spans="1:14" ht="32.25" customHeight="1" x14ac:dyDescent="0.25">
      <c r="A15" s="4">
        <v>11</v>
      </c>
      <c r="B15" s="14" t="s">
        <v>5</v>
      </c>
      <c r="C15" s="25">
        <v>2</v>
      </c>
      <c r="D15">
        <f>C14</f>
        <v>2</v>
      </c>
      <c r="H15" t="s">
        <v>47</v>
      </c>
    </row>
    <row r="16" spans="1:14" ht="32.25" customHeight="1" x14ac:dyDescent="0.25">
      <c r="A16" s="4">
        <v>12</v>
      </c>
      <c r="B16" s="15" t="s">
        <v>7</v>
      </c>
      <c r="C16" s="25">
        <v>2</v>
      </c>
    </row>
    <row r="17" spans="1:8" ht="32.25" customHeight="1" x14ac:dyDescent="0.25">
      <c r="A17" s="4">
        <v>13</v>
      </c>
      <c r="B17" s="14" t="s">
        <v>6</v>
      </c>
      <c r="C17" s="25">
        <v>2</v>
      </c>
      <c r="D17">
        <f>C16</f>
        <v>2</v>
      </c>
      <c r="H17" t="s">
        <v>48</v>
      </c>
    </row>
    <row r="18" spans="1:8" ht="32.25" customHeight="1" x14ac:dyDescent="0.25">
      <c r="A18" s="4">
        <v>14</v>
      </c>
      <c r="B18" s="14" t="s">
        <v>41</v>
      </c>
      <c r="C18" s="25"/>
    </row>
    <row r="19" spans="1:8" ht="32.25" customHeight="1" x14ac:dyDescent="0.25">
      <c r="A19" s="4">
        <v>15</v>
      </c>
      <c r="B19" s="14" t="s">
        <v>42</v>
      </c>
      <c r="C19" s="25"/>
      <c r="D19">
        <f>C18</f>
        <v>0</v>
      </c>
      <c r="H19" t="s">
        <v>49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5"/>
  <sheetViews>
    <sheetView workbookViewId="0">
      <selection activeCell="C13" sqref="C13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37" t="s">
        <v>53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15.75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15.75" x14ac:dyDescent="0.25">
      <c r="A3" s="4" t="s">
        <v>54</v>
      </c>
      <c r="B3" s="4" t="s">
        <v>0</v>
      </c>
      <c r="C3" s="4" t="s">
        <v>1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15.75" x14ac:dyDescent="0.25">
      <c r="A4" s="17">
        <v>1</v>
      </c>
      <c r="B4" s="17">
        <v>2</v>
      </c>
      <c r="C4" s="17">
        <v>3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 ht="31.5" x14ac:dyDescent="0.25">
      <c r="A5" s="7" t="s">
        <v>55</v>
      </c>
      <c r="B5" s="15" t="s">
        <v>56</v>
      </c>
      <c r="C5" s="29">
        <v>14</v>
      </c>
      <c r="D5" s="16"/>
      <c r="E5" s="16">
        <f>C7+C8+C9</f>
        <v>10</v>
      </c>
      <c r="F5" s="16"/>
      <c r="G5" s="16" t="s">
        <v>60</v>
      </c>
      <c r="H5" s="16" t="b">
        <f>EXACT(C5,'раздел 1'!C6)</f>
        <v>1</v>
      </c>
      <c r="I5" t="s">
        <v>61</v>
      </c>
      <c r="J5" s="16"/>
      <c r="K5" s="16"/>
      <c r="L5" s="16"/>
      <c r="M5" s="16"/>
      <c r="N5" s="16"/>
      <c r="O5" s="16"/>
    </row>
    <row r="6" spans="1:15" ht="15.75" x14ac:dyDescent="0.25">
      <c r="A6" s="7">
        <v>2</v>
      </c>
      <c r="B6" s="20" t="s">
        <v>38</v>
      </c>
      <c r="C6" s="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47.25" x14ac:dyDescent="0.25">
      <c r="A7" s="7">
        <v>3</v>
      </c>
      <c r="B7" s="15" t="s">
        <v>57</v>
      </c>
      <c r="C7" s="26">
        <v>8</v>
      </c>
      <c r="D7" s="16"/>
      <c r="E7" s="16"/>
      <c r="F7" s="16"/>
      <c r="G7" s="16"/>
      <c r="H7" s="16" t="b">
        <f>EXACT(C7,'раздел 1'!C12+'раздел 1'!C14)</f>
        <v>1</v>
      </c>
      <c r="I7" s="16" t="s">
        <v>62</v>
      </c>
      <c r="J7" s="16"/>
      <c r="K7" s="16"/>
      <c r="L7" s="16"/>
      <c r="M7" s="16"/>
      <c r="N7" s="16"/>
      <c r="O7" s="16"/>
    </row>
    <row r="8" spans="1:15" ht="47.25" x14ac:dyDescent="0.25">
      <c r="A8" s="7">
        <v>4</v>
      </c>
      <c r="B8" s="15" t="s">
        <v>58</v>
      </c>
      <c r="C8" s="26">
        <v>2</v>
      </c>
      <c r="D8" s="16"/>
      <c r="E8" s="16"/>
      <c r="F8" s="16"/>
      <c r="G8" s="16"/>
      <c r="H8" s="16" t="b">
        <f>EXACT(C8,'раздел 1'!C16)</f>
        <v>1</v>
      </c>
      <c r="I8" s="16" t="s">
        <v>63</v>
      </c>
      <c r="J8" s="16"/>
      <c r="K8" s="16"/>
      <c r="L8" s="16"/>
      <c r="M8" s="16"/>
      <c r="N8" s="16"/>
      <c r="O8" s="16"/>
    </row>
    <row r="9" spans="1:15" ht="47.25" x14ac:dyDescent="0.25">
      <c r="A9" s="7">
        <v>5</v>
      </c>
      <c r="B9" s="15" t="s">
        <v>59</v>
      </c>
      <c r="C9" s="26"/>
      <c r="D9" s="16"/>
      <c r="E9" s="16"/>
      <c r="F9" s="16"/>
      <c r="G9" s="16"/>
      <c r="H9" s="16" t="b">
        <f>EXACT(C9,'раздел 1'!C18)</f>
        <v>1</v>
      </c>
      <c r="I9" s="16" t="s">
        <v>64</v>
      </c>
      <c r="J9" s="16"/>
      <c r="K9" s="16"/>
      <c r="L9" s="16"/>
      <c r="M9" s="16"/>
      <c r="N9" s="16"/>
      <c r="O9" s="16"/>
    </row>
    <row r="10" spans="1:15" ht="15.75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.75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pans="1:15" ht="15.75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5" ht="15.75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.75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ht="15.75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spans="1:15" ht="15.7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.75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15.75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1:15" ht="15.75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5.75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ht="15.75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 ht="15.75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5.75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ht="15.75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spans="1:15" ht="15.75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5.75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5" ht="15.75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15" ht="15.75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5.75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spans="1:15" ht="15.75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pans="1:15" ht="15.75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5.75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spans="1:15" ht="15.75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spans="1:15" ht="15.75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5.75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8"/>
  <sheetViews>
    <sheetView topLeftCell="A8" workbookViewId="0">
      <selection activeCell="J23" sqref="J23"/>
    </sheetView>
  </sheetViews>
  <sheetFormatPr defaultRowHeight="15" x14ac:dyDescent="0.25"/>
  <cols>
    <col min="1" max="1" width="5.42578125" customWidth="1"/>
    <col min="2" max="2" width="63.5703125" customWidth="1"/>
    <col min="3" max="5" width="15.7109375" customWidth="1"/>
    <col min="6" max="6" width="16.42578125" customWidth="1"/>
    <col min="7" max="7" width="14.85546875" customWidth="1"/>
  </cols>
  <sheetData>
    <row r="1" spans="1:7" ht="39" customHeight="1" x14ac:dyDescent="0.25">
      <c r="A1" s="39" t="s">
        <v>51</v>
      </c>
      <c r="B1" s="39"/>
      <c r="C1" s="39"/>
      <c r="D1" s="40"/>
      <c r="E1" s="40"/>
      <c r="F1" s="40"/>
      <c r="G1" s="40"/>
    </row>
    <row r="2" spans="1:7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7" ht="15.75" x14ac:dyDescent="0.2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7" ht="108" customHeight="1" x14ac:dyDescent="0.25">
      <c r="A4" s="8">
        <v>1</v>
      </c>
      <c r="B4" s="15" t="s">
        <v>13</v>
      </c>
      <c r="C4" s="27"/>
      <c r="D4" s="27"/>
      <c r="E4" s="27"/>
      <c r="F4" s="27"/>
      <c r="G4" s="11">
        <f t="shared" ref="G4:G18" si="0">SUM(C4:F4)</f>
        <v>0</v>
      </c>
    </row>
    <row r="5" spans="1:7" ht="15.75" x14ac:dyDescent="0.25">
      <c r="A5" s="8">
        <v>2</v>
      </c>
      <c r="B5" s="14" t="s">
        <v>14</v>
      </c>
      <c r="C5" s="27"/>
      <c r="D5" s="27"/>
      <c r="E5" s="27"/>
      <c r="F5" s="27"/>
      <c r="G5" s="11">
        <f t="shared" si="0"/>
        <v>0</v>
      </c>
    </row>
    <row r="6" spans="1:7" ht="71.25" customHeight="1" x14ac:dyDescent="0.25">
      <c r="A6" s="8">
        <v>3</v>
      </c>
      <c r="B6" s="14" t="s">
        <v>28</v>
      </c>
      <c r="C6" s="27"/>
      <c r="D6" s="27"/>
      <c r="E6" s="27"/>
      <c r="F6" s="27"/>
      <c r="G6" s="11">
        <f t="shared" ref="G6" si="1">SUM(C6:F6)</f>
        <v>0</v>
      </c>
    </row>
    <row r="7" spans="1:7" ht="382.5" customHeight="1" x14ac:dyDescent="0.25">
      <c r="A7" s="8">
        <v>4</v>
      </c>
      <c r="B7" s="14" t="s">
        <v>79</v>
      </c>
      <c r="C7" s="27"/>
      <c r="D7" s="27"/>
      <c r="E7" s="27"/>
      <c r="F7" s="27"/>
      <c r="G7" s="11">
        <f t="shared" si="0"/>
        <v>0</v>
      </c>
    </row>
    <row r="8" spans="1:7" ht="366" customHeight="1" x14ac:dyDescent="0.25">
      <c r="A8" s="8">
        <v>5</v>
      </c>
      <c r="B8" s="14" t="s">
        <v>80</v>
      </c>
      <c r="C8" s="27"/>
      <c r="D8" s="27"/>
      <c r="E8" s="27"/>
      <c r="F8" s="27"/>
      <c r="G8" s="11"/>
    </row>
    <row r="9" spans="1:7" ht="156.75" customHeight="1" x14ac:dyDescent="0.25">
      <c r="A9" s="8">
        <v>6</v>
      </c>
      <c r="B9" s="14" t="s">
        <v>78</v>
      </c>
      <c r="C9" s="27"/>
      <c r="D9" s="27"/>
      <c r="E9" s="27"/>
      <c r="F9" s="27"/>
      <c r="G9" s="11"/>
    </row>
    <row r="10" spans="1:7" ht="123" customHeight="1" x14ac:dyDescent="0.25">
      <c r="A10" s="8">
        <v>7</v>
      </c>
      <c r="B10" s="14" t="s">
        <v>29</v>
      </c>
      <c r="C10" s="27"/>
      <c r="D10" s="27"/>
      <c r="E10" s="27"/>
      <c r="F10" s="27"/>
      <c r="G10" s="11">
        <f t="shared" si="0"/>
        <v>0</v>
      </c>
    </row>
    <row r="11" spans="1:7" ht="91.5" customHeight="1" x14ac:dyDescent="0.25">
      <c r="A11" s="8">
        <v>8</v>
      </c>
      <c r="B11" s="15" t="s">
        <v>23</v>
      </c>
      <c r="C11" s="27"/>
      <c r="D11" s="27"/>
      <c r="E11" s="27"/>
      <c r="F11" s="27"/>
      <c r="G11" s="11">
        <f t="shared" si="0"/>
        <v>0</v>
      </c>
    </row>
    <row r="12" spans="1:7" ht="78.75" customHeight="1" x14ac:dyDescent="0.25">
      <c r="A12" s="8">
        <v>9</v>
      </c>
      <c r="B12" s="15" t="s">
        <v>24</v>
      </c>
      <c r="C12" s="27"/>
      <c r="D12" s="27"/>
      <c r="E12" s="27"/>
      <c r="F12" s="27"/>
      <c r="G12" s="11">
        <f t="shared" si="0"/>
        <v>0</v>
      </c>
    </row>
    <row r="13" spans="1:7" ht="63" x14ac:dyDescent="0.25">
      <c r="A13" s="8">
        <v>10</v>
      </c>
      <c r="B13" s="14" t="s">
        <v>30</v>
      </c>
      <c r="C13" s="27"/>
      <c r="D13" s="27"/>
      <c r="E13" s="27"/>
      <c r="F13" s="27"/>
      <c r="G13" s="11">
        <f t="shared" si="0"/>
        <v>0</v>
      </c>
    </row>
    <row r="14" spans="1:7" ht="173.25" customHeight="1" x14ac:dyDescent="0.25">
      <c r="A14" s="8">
        <v>11</v>
      </c>
      <c r="B14" s="14" t="s">
        <v>31</v>
      </c>
      <c r="C14" s="27"/>
      <c r="D14" s="27"/>
      <c r="E14" s="27"/>
      <c r="F14" s="27"/>
      <c r="G14" s="11">
        <f t="shared" si="0"/>
        <v>0</v>
      </c>
    </row>
    <row r="15" spans="1:7" ht="63" x14ac:dyDescent="0.25">
      <c r="A15" s="8">
        <v>12</v>
      </c>
      <c r="B15" s="14" t="s">
        <v>32</v>
      </c>
      <c r="C15" s="27"/>
      <c r="D15" s="27"/>
      <c r="E15" s="27"/>
      <c r="F15" s="27"/>
      <c r="G15" s="11">
        <f t="shared" si="0"/>
        <v>0</v>
      </c>
    </row>
    <row r="16" spans="1:7" ht="94.5" customHeight="1" x14ac:dyDescent="0.25">
      <c r="A16" s="8">
        <v>13</v>
      </c>
      <c r="B16" s="14" t="s">
        <v>33</v>
      </c>
      <c r="C16" s="27"/>
      <c r="D16" s="27"/>
      <c r="E16" s="27"/>
      <c r="F16" s="27"/>
      <c r="G16" s="11">
        <f t="shared" si="0"/>
        <v>0</v>
      </c>
    </row>
    <row r="17" spans="1:9" ht="39.75" customHeight="1" x14ac:dyDescent="0.25">
      <c r="A17" s="8">
        <v>14</v>
      </c>
      <c r="B17" s="14" t="s">
        <v>52</v>
      </c>
      <c r="C17" s="27"/>
      <c r="D17" s="27"/>
      <c r="E17" s="27"/>
      <c r="F17" s="27"/>
      <c r="G17" s="11">
        <f t="shared" si="0"/>
        <v>0</v>
      </c>
    </row>
    <row r="18" spans="1:9" ht="77.25" customHeight="1" x14ac:dyDescent="0.25">
      <c r="A18" s="8">
        <v>15</v>
      </c>
      <c r="B18" s="14" t="s">
        <v>15</v>
      </c>
      <c r="C18" s="30">
        <v>6</v>
      </c>
      <c r="D18" s="30">
        <v>2</v>
      </c>
      <c r="E18" s="27">
        <v>2</v>
      </c>
      <c r="F18" s="27">
        <v>0</v>
      </c>
      <c r="G18" s="11">
        <v>14</v>
      </c>
    </row>
    <row r="19" spans="1:9" x14ac:dyDescent="0.25">
      <c r="A19" s="1"/>
      <c r="B19" s="2"/>
      <c r="C19" s="2"/>
      <c r="D19" s="2"/>
      <c r="E19" s="2"/>
      <c r="F19" s="2"/>
      <c r="G19" s="32">
        <v>0</v>
      </c>
      <c r="I19" s="2" t="b">
        <f>EXACT(G19,C19+D19+E19+F19)</f>
        <v>1</v>
      </c>
    </row>
    <row r="20" spans="1:9" x14ac:dyDescent="0.25">
      <c r="A20" s="2"/>
      <c r="B20" s="2"/>
      <c r="C20" s="2"/>
      <c r="D20" s="2"/>
      <c r="E20" s="2"/>
      <c r="F20" s="2"/>
      <c r="G20" s="2"/>
    </row>
    <row r="21" spans="1:9" x14ac:dyDescent="0.25">
      <c r="A21" s="2"/>
      <c r="B21" s="2"/>
      <c r="C21" s="2"/>
      <c r="D21" s="2"/>
      <c r="E21" s="2"/>
      <c r="F21" s="2"/>
      <c r="G21" s="2"/>
    </row>
    <row r="22" spans="1:9" x14ac:dyDescent="0.25">
      <c r="C22" t="b">
        <v>1</v>
      </c>
      <c r="D22" t="b">
        <v>1</v>
      </c>
      <c r="E22" t="b">
        <v>1</v>
      </c>
      <c r="F22" t="b">
        <f>EXACT(F19,'раздел 1'!C19)</f>
        <v>1</v>
      </c>
      <c r="G22" t="b">
        <v>1</v>
      </c>
    </row>
    <row r="25" spans="1:9" ht="30" x14ac:dyDescent="0.25">
      <c r="C25" s="18" t="s">
        <v>65</v>
      </c>
      <c r="D25" s="18" t="s">
        <v>66</v>
      </c>
      <c r="E25" s="18" t="s">
        <v>67</v>
      </c>
      <c r="F25" s="18" t="s">
        <v>68</v>
      </c>
      <c r="G25" s="18" t="s">
        <v>69</v>
      </c>
    </row>
    <row r="28" spans="1:9" ht="15.75" x14ac:dyDescent="0.25">
      <c r="C28" s="31"/>
      <c r="D28" s="31"/>
      <c r="E28" s="31"/>
      <c r="F28" s="31"/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0"/>
  <sheetViews>
    <sheetView workbookViewId="0">
      <selection activeCell="C9" sqref="C9"/>
    </sheetView>
  </sheetViews>
  <sheetFormatPr defaultRowHeight="15" x14ac:dyDescent="0.25"/>
  <cols>
    <col min="1" max="1" width="9.85546875" customWidth="1"/>
    <col min="2" max="2" width="46" customWidth="1"/>
    <col min="3" max="3" width="51.42578125" customWidth="1"/>
    <col min="4" max="4" width="11.85546875" customWidth="1"/>
    <col min="5" max="5" width="11.7109375" customWidth="1"/>
  </cols>
  <sheetData>
    <row r="1" spans="1:4" ht="42.75" customHeight="1" x14ac:dyDescent="0.25">
      <c r="A1" s="45" t="s">
        <v>72</v>
      </c>
      <c r="B1" s="46"/>
      <c r="C1" s="46"/>
      <c r="D1" s="23"/>
    </row>
    <row r="2" spans="1:4" ht="16.5" customHeight="1" x14ac:dyDescent="0.25">
      <c r="A2" s="33"/>
      <c r="D2" s="23"/>
    </row>
    <row r="3" spans="1:4" ht="64.5" customHeight="1" x14ac:dyDescent="0.25">
      <c r="A3" s="4" t="s">
        <v>73</v>
      </c>
      <c r="B3" s="4" t="s">
        <v>25</v>
      </c>
      <c r="C3" s="24" t="s">
        <v>82</v>
      </c>
      <c r="D3" s="18"/>
    </row>
    <row r="4" spans="1:4" ht="31.5" customHeight="1" x14ac:dyDescent="0.25">
      <c r="A4" s="9">
        <v>1</v>
      </c>
      <c r="B4" s="22" t="s">
        <v>26</v>
      </c>
      <c r="C4" s="6" t="s">
        <v>84</v>
      </c>
      <c r="D4" s="18"/>
    </row>
    <row r="5" spans="1:4" ht="47.25" x14ac:dyDescent="0.25">
      <c r="A5" s="9">
        <v>2</v>
      </c>
      <c r="B5" s="22" t="s">
        <v>81</v>
      </c>
      <c r="C5" s="6" t="s">
        <v>84</v>
      </c>
      <c r="D5" s="18"/>
    </row>
    <row r="6" spans="1:4" ht="15.75" x14ac:dyDescent="0.25">
      <c r="A6" s="9">
        <v>3</v>
      </c>
      <c r="B6" s="22" t="s">
        <v>77</v>
      </c>
      <c r="C6" s="6" t="s">
        <v>84</v>
      </c>
      <c r="D6" s="18"/>
    </row>
    <row r="7" spans="1:4" ht="15.75" x14ac:dyDescent="0.25">
      <c r="A7" s="34"/>
      <c r="B7" s="35"/>
      <c r="C7" s="16"/>
      <c r="D7" s="18"/>
    </row>
    <row r="9" spans="1:4" ht="49.5" customHeight="1" x14ac:dyDescent="0.25"/>
    <row r="14" spans="1:4" ht="15.75" x14ac:dyDescent="0.25">
      <c r="A14" s="43"/>
      <c r="B14" s="44"/>
      <c r="C14" s="44"/>
      <c r="D14" s="44"/>
    </row>
    <row r="15" spans="1:4" ht="15.75" x14ac:dyDescent="0.25">
      <c r="A15" s="3"/>
      <c r="B15" s="3"/>
      <c r="C15" s="3"/>
      <c r="D15" s="3"/>
    </row>
    <row r="16" spans="1:4" ht="15.75" x14ac:dyDescent="0.25">
      <c r="A16" s="3"/>
      <c r="B16" s="3"/>
      <c r="C16" s="3"/>
      <c r="D16" s="3"/>
    </row>
    <row r="17" spans="1:4" ht="36.75" customHeight="1" x14ac:dyDescent="0.25">
      <c r="A17" s="41"/>
      <c r="B17" s="41"/>
      <c r="C17" s="41"/>
      <c r="D17" s="42"/>
    </row>
    <row r="18" spans="1:4" ht="15.75" x14ac:dyDescent="0.25">
      <c r="A18" s="3"/>
      <c r="B18" s="3"/>
      <c r="C18" s="3"/>
      <c r="D18" s="3"/>
    </row>
    <row r="19" spans="1:4" ht="15.75" x14ac:dyDescent="0.25">
      <c r="A19" s="3"/>
      <c r="B19" s="3"/>
      <c r="C19" s="3"/>
      <c r="D19" s="3"/>
    </row>
    <row r="20" spans="1:4" ht="48.75" customHeight="1" x14ac:dyDescent="0.25">
      <c r="A20" s="41"/>
      <c r="B20" s="41"/>
      <c r="C20" s="41"/>
      <c r="D20" s="42"/>
    </row>
  </sheetData>
  <mergeCells count="4">
    <mergeCell ref="A17:D17"/>
    <mergeCell ref="A20:D20"/>
    <mergeCell ref="A14:D14"/>
    <mergeCell ref="A1:C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4"/>
  <sheetViews>
    <sheetView workbookViewId="0">
      <selection activeCell="B26" sqref="B26"/>
    </sheetView>
  </sheetViews>
  <sheetFormatPr defaultRowHeight="15" x14ac:dyDescent="0.25"/>
  <cols>
    <col min="2" max="2" width="86.5703125" customWidth="1"/>
    <col min="3" max="3" width="28.7109375" customWidth="1"/>
    <col min="4" max="4" width="9.140625" hidden="1" customWidth="1"/>
    <col min="8" max="8" width="45.85546875" customWidth="1"/>
  </cols>
  <sheetData>
    <row r="1" spans="1:8" ht="55.5" customHeight="1" x14ac:dyDescent="0.25">
      <c r="A1" s="37" t="s">
        <v>50</v>
      </c>
      <c r="B1" s="37"/>
      <c r="C1" s="37"/>
      <c r="D1" s="48"/>
    </row>
    <row r="2" spans="1:8" ht="69.75" customHeight="1" x14ac:dyDescent="0.25">
      <c r="A2" s="4" t="s">
        <v>9</v>
      </c>
      <c r="B2" s="4" t="s">
        <v>17</v>
      </c>
      <c r="C2" s="49" t="s">
        <v>18</v>
      </c>
      <c r="D2" s="50"/>
    </row>
    <row r="3" spans="1:8" ht="28.5" customHeight="1" x14ac:dyDescent="0.25">
      <c r="A3" s="8">
        <v>1</v>
      </c>
      <c r="B3" s="10" t="s">
        <v>19</v>
      </c>
      <c r="C3" s="51">
        <v>1</v>
      </c>
      <c r="D3" s="52"/>
    </row>
    <row r="4" spans="1:8" ht="31.5" x14ac:dyDescent="0.25">
      <c r="A4" s="8">
        <v>2</v>
      </c>
      <c r="B4" s="10" t="s">
        <v>20</v>
      </c>
      <c r="C4" s="51">
        <v>2</v>
      </c>
      <c r="D4" s="52"/>
    </row>
    <row r="5" spans="1:8" ht="31.5" x14ac:dyDescent="0.25">
      <c r="A5" s="8">
        <v>3</v>
      </c>
      <c r="B5" s="10" t="s">
        <v>21</v>
      </c>
      <c r="C5" s="51">
        <v>0</v>
      </c>
      <c r="D5" s="52"/>
    </row>
    <row r="6" spans="1:8" ht="31.5" x14ac:dyDescent="0.25">
      <c r="A6" s="19">
        <v>4</v>
      </c>
      <c r="B6" s="10" t="s">
        <v>22</v>
      </c>
      <c r="C6" s="53">
        <v>1</v>
      </c>
      <c r="D6" s="54"/>
      <c r="F6">
        <f>C3+C4+C5</f>
        <v>3</v>
      </c>
      <c r="H6" t="s">
        <v>70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22.5" customHeight="1" x14ac:dyDescent="0.25">
      <c r="A10" s="43" t="s">
        <v>74</v>
      </c>
      <c r="B10" s="44"/>
      <c r="C10" s="44"/>
    </row>
    <row r="11" spans="1:8" ht="15.75" x14ac:dyDescent="0.25">
      <c r="A11" s="3"/>
      <c r="B11" s="3" t="s">
        <v>85</v>
      </c>
      <c r="C11" s="3"/>
    </row>
    <row r="12" spans="1:8" ht="16.5" customHeight="1" x14ac:dyDescent="0.25">
      <c r="A12" s="41" t="s">
        <v>75</v>
      </c>
      <c r="B12" s="41"/>
      <c r="C12" s="41"/>
    </row>
    <row r="13" spans="1:8" ht="15" customHeight="1" x14ac:dyDescent="0.25">
      <c r="A13" s="55" t="s">
        <v>86</v>
      </c>
      <c r="B13" s="56"/>
      <c r="C13" s="56"/>
    </row>
    <row r="14" spans="1:8" ht="20.25" customHeight="1" x14ac:dyDescent="0.25">
      <c r="A14" s="47" t="s">
        <v>76</v>
      </c>
      <c r="B14" s="47"/>
      <c r="C14" s="47"/>
    </row>
  </sheetData>
  <mergeCells count="10"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Пользователь</cp:lastModifiedBy>
  <cp:lastPrinted>2016-07-11T09:52:48Z</cp:lastPrinted>
  <dcterms:created xsi:type="dcterms:W3CDTF">2014-03-27T11:04:01Z</dcterms:created>
  <dcterms:modified xsi:type="dcterms:W3CDTF">2025-03-26T11:34:02Z</dcterms:modified>
</cp:coreProperties>
</file>