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СочивецН\Desktop\БЮП отчеты\"/>
    </mc:Choice>
  </mc:AlternateContent>
  <bookViews>
    <workbookView xWindow="0" yWindow="0" windowWidth="19200" windowHeight="11490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62913"/>
</workbook>
</file>

<file path=xl/calcChain.xml><?xml version="1.0" encoding="utf-8"?>
<calcChain xmlns="http://schemas.openxmlformats.org/spreadsheetml/2006/main">
  <c r="G6" i="2" l="1"/>
  <c r="G10" i="2"/>
  <c r="G16" i="2" l="1"/>
  <c r="G15" i="2"/>
  <c r="G14" i="2"/>
  <c r="G13" i="2"/>
  <c r="G12" i="2"/>
  <c r="G11" i="2"/>
  <c r="D10" i="1" l="1"/>
  <c r="D6" i="1"/>
  <c r="G18" i="2"/>
  <c r="G17" i="2"/>
  <c r="G7" i="2"/>
  <c r="G5" i="2"/>
  <c r="F6" i="6" l="1"/>
  <c r="H9" i="7"/>
  <c r="H8" i="7"/>
  <c r="H7" i="7"/>
  <c r="H5" i="7"/>
  <c r="E5" i="7"/>
  <c r="D19" i="1"/>
  <c r="D17" i="1"/>
  <c r="D15" i="1"/>
  <c r="D13" i="1"/>
  <c r="D8" i="1"/>
  <c r="D7" i="1"/>
  <c r="I19" i="2" l="1"/>
  <c r="F22" i="2"/>
</calcChain>
</file>

<file path=xl/sharedStrings.xml><?xml version="1.0" encoding="utf-8"?>
<sst xmlns="http://schemas.openxmlformats.org/spreadsheetml/2006/main" count="93" uniqueCount="87">
  <si>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</si>
  <si>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</si>
  <si>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</si>
  <si>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</si>
  <si>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</si>
  <si>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</si>
  <si>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</si>
  <si>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</si>
  <si>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</si>
  <si>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</si>
  <si>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</si>
  <si>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</si>
  <si>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</si>
  <si>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</si>
  <si>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</si>
  <si>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</si>
  <si>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</si>
  <si>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</si>
  <si>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</si>
  <si>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</si>
  <si>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</si>
  <si>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</si>
  <si>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</si>
  <si>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</si>
  <si>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</si>
  <si>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</si>
  <si>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</si>
  <si>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</si>
  <si>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</si>
  <si>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</si>
  <si>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</si>
  <si>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</si>
  <si>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</si>
  <si>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</si>
  <si>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</si>
  <si>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</si>
  <si>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</si>
  <si>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</si>
  <si>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</si>
  <si>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</si>
  <si>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</si>
  <si>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</si>
  <si>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</si>
  <si>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</si>
  <si>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</si>
  <si>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</si>
  <si>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</si>
  <si>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</si>
  <si>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</si>
  <si>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</si>
  <si>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</si>
  <si>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</si>
  <si>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</si>
  <si>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</si>
  <si>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</si>
  <si>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</si>
  <si>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</si>
  <si>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</si>
  <si>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</si>
  <si>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</si>
  <si>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</si>
  <si>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</si>
  <si>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</si>
  <si>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</si>
  <si>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</si>
  <si>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</si>
  <si>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</si>
  <si>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</si>
  <si>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</si>
  <si>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</si>
  <si>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</si>
  <si>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</si>
  <si>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</si>
  <si>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Номер строки</t>
  </si>
  <si>
    <t xml:space="preserve">Дата составления отчета: </t>
  </si>
  <si>
    <t xml:space="preserve">Должностное лицо, ответственное за составление отчета         _____________         _________________________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</si>
  <si>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(подпись)                    (расшифровка подписи)</t>
  </si>
  <si>
    <t xml:space="preserve">                                      (подпись)                              (расшифровка подписи)</t>
  </si>
  <si>
    <t>В виде изданных брошюр, памяток и прочих</t>
  </si>
  <si>
    <t xml:space="preserve"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
</t>
  </si>
  <si>
    <t xml:space="preserve"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
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</si>
  <si>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или войска национальной гвардии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</si>
  <si>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 xml:space="preserve">В информационно-телекоммуникационной сети "Интернет" 
</t>
  </si>
  <si>
    <t>Количество размещенных материалов по правовому информированию и правовому просвещению</t>
  </si>
  <si>
    <t xml:space="preserve">ОТЧЕТ
ОБ ОКАЗАНИИ БЕСПЛАТНОЙ ЮРИДИЧЕСКОЙ ПОМОЩИ                                                                                        исполнительным органом государственной власти Свердловской области и подведомственным ему учреждением                    за 12 месяцев 2024 года                                                                                                                                                                                           
</t>
  </si>
  <si>
    <t>Н.А.Сочивец</t>
  </si>
  <si>
    <t>Руководитель           ________________                 ________________________________А.В.Попов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</si>
</sst>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7" workbookViewId="0">
      <selection activeCell="C25" sqref="C25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45" t="s">
        <v>84</v>
      </c>
      <c r="B1" s="45"/>
      <c r="C1" s="45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6" t="s">
        <v>34</v>
      </c>
      <c r="B2" s="47"/>
      <c r="C2" s="47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27</v>
      </c>
      <c r="B3" s="5" t="s">
        <v>0</v>
      </c>
      <c r="C3" s="5" t="s">
        <v>1</v>
      </c>
    </row>
    <row r="4" spans="1:14" ht="32.25" customHeight="1" x14ac:dyDescent="0.25">
      <c r="A4" s="12">
        <v>1</v>
      </c>
      <c r="B4" s="5">
        <v>2</v>
      </c>
      <c r="C4" s="5">
        <v>3</v>
      </c>
    </row>
    <row r="5" spans="1:14" ht="32.25" customHeight="1" x14ac:dyDescent="0.25">
      <c r="A5" s="13">
        <v>1</v>
      </c>
      <c r="B5" s="5" t="s">
        <v>35</v>
      </c>
      <c r="C5" s="5"/>
    </row>
    <row r="6" spans="1:14" ht="32.25" customHeight="1" x14ac:dyDescent="0.25">
      <c r="A6" s="13">
        <v>2</v>
      </c>
      <c r="B6" s="16" t="s">
        <v>36</v>
      </c>
      <c r="C6" s="35">
        <v>64</v>
      </c>
      <c r="D6">
        <f>C7+C9</f>
        <v>64</v>
      </c>
      <c r="H6" t="s">
        <v>43</v>
      </c>
    </row>
    <row r="7" spans="1:14" ht="32.25" customHeight="1" x14ac:dyDescent="0.25">
      <c r="A7" s="13">
        <v>3</v>
      </c>
      <c r="B7" s="17" t="s">
        <v>3</v>
      </c>
      <c r="C7" s="35">
        <v>64</v>
      </c>
      <c r="D7">
        <f>C12+C14+C16+C18</f>
        <v>64</v>
      </c>
      <c r="H7" t="s">
        <v>71</v>
      </c>
    </row>
    <row r="8" spans="1:14" ht="32.25" customHeight="1" x14ac:dyDescent="0.25">
      <c r="A8" s="13">
        <v>4</v>
      </c>
      <c r="B8" s="18" t="s">
        <v>2</v>
      </c>
      <c r="C8" s="35">
        <v>64</v>
      </c>
      <c r="D8">
        <f>C13+C15+C17+C19</f>
        <v>64</v>
      </c>
      <c r="H8" t="s">
        <v>44</v>
      </c>
    </row>
    <row r="9" spans="1:14" ht="32.25" customHeight="1" x14ac:dyDescent="0.25">
      <c r="A9" s="13">
        <v>5</v>
      </c>
      <c r="B9" s="18" t="s">
        <v>37</v>
      </c>
      <c r="C9" s="5"/>
    </row>
    <row r="10" spans="1:14" ht="32.25" customHeight="1" x14ac:dyDescent="0.25">
      <c r="A10" s="13">
        <v>6</v>
      </c>
      <c r="B10" s="18" t="s">
        <v>8</v>
      </c>
      <c r="C10" s="25"/>
      <c r="D10">
        <f>C9</f>
        <v>0</v>
      </c>
      <c r="H10" t="s">
        <v>45</v>
      </c>
    </row>
    <row r="11" spans="1:14" ht="32.25" customHeight="1" x14ac:dyDescent="0.25">
      <c r="A11" s="13">
        <v>7</v>
      </c>
      <c r="B11" s="15" t="s">
        <v>38</v>
      </c>
      <c r="C11" s="5"/>
    </row>
    <row r="12" spans="1:14" ht="32.25" customHeight="1" x14ac:dyDescent="0.25">
      <c r="A12" s="13">
        <v>8</v>
      </c>
      <c r="B12" s="18" t="s">
        <v>39</v>
      </c>
      <c r="C12" s="32">
        <v>34</v>
      </c>
    </row>
    <row r="13" spans="1:14" ht="32.25" customHeight="1" x14ac:dyDescent="0.25">
      <c r="A13" s="13">
        <v>9</v>
      </c>
      <c r="B13" s="17" t="s">
        <v>4</v>
      </c>
      <c r="C13" s="32">
        <v>34</v>
      </c>
      <c r="D13">
        <f>C12</f>
        <v>34</v>
      </c>
      <c r="H13" t="s">
        <v>46</v>
      </c>
    </row>
    <row r="14" spans="1:14" ht="32.25" customHeight="1" x14ac:dyDescent="0.25">
      <c r="A14" s="13">
        <v>10</v>
      </c>
      <c r="B14" s="18" t="s">
        <v>40</v>
      </c>
      <c r="C14" s="32">
        <v>14</v>
      </c>
    </row>
    <row r="15" spans="1:14" ht="32.25" customHeight="1" x14ac:dyDescent="0.25">
      <c r="A15" s="13">
        <v>11</v>
      </c>
      <c r="B15" s="18" t="s">
        <v>5</v>
      </c>
      <c r="C15" s="32">
        <v>14</v>
      </c>
      <c r="D15">
        <f>C14</f>
        <v>14</v>
      </c>
      <c r="H15" t="s">
        <v>47</v>
      </c>
    </row>
    <row r="16" spans="1:14" ht="32.25" customHeight="1" x14ac:dyDescent="0.25">
      <c r="A16" s="13">
        <v>12</v>
      </c>
      <c r="B16" s="19" t="s">
        <v>7</v>
      </c>
      <c r="C16" s="32">
        <v>16</v>
      </c>
    </row>
    <row r="17" spans="1:8" ht="32.25" customHeight="1" x14ac:dyDescent="0.25">
      <c r="A17" s="13">
        <v>13</v>
      </c>
      <c r="B17" s="18" t="s">
        <v>6</v>
      </c>
      <c r="C17" s="32">
        <v>16</v>
      </c>
      <c r="D17">
        <f>C16</f>
        <v>16</v>
      </c>
      <c r="H17" t="s">
        <v>48</v>
      </c>
    </row>
    <row r="18" spans="1:8" ht="32.25" customHeight="1" x14ac:dyDescent="0.25">
      <c r="A18" s="13">
        <v>14</v>
      </c>
      <c r="B18" s="18" t="s">
        <v>41</v>
      </c>
      <c r="C18" s="32"/>
    </row>
    <row r="19" spans="1:8" ht="32.25" customHeight="1" x14ac:dyDescent="0.25">
      <c r="A19" s="13">
        <v>15</v>
      </c>
      <c r="B19" s="18" t="s">
        <v>42</v>
      </c>
      <c r="C19" s="32"/>
      <c r="D19">
        <f>C18</f>
        <v>0</v>
      </c>
      <c r="H19" t="s">
        <v>49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B1" workbookViewId="0">
      <selection activeCell="C23" sqref="C23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6" t="s">
        <v>53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1:15" ht="15.75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5.75" x14ac:dyDescent="0.25">
      <c r="A3" s="13" t="s">
        <v>54</v>
      </c>
      <c r="B3" s="13" t="s">
        <v>0</v>
      </c>
      <c r="C3" s="13" t="s">
        <v>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.75" x14ac:dyDescent="0.25">
      <c r="A4" s="21">
        <v>1</v>
      </c>
      <c r="B4" s="21">
        <v>2</v>
      </c>
      <c r="C4" s="21">
        <v>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31.5" x14ac:dyDescent="0.25">
      <c r="A5" s="7" t="s">
        <v>55</v>
      </c>
      <c r="B5" s="19" t="s">
        <v>56</v>
      </c>
      <c r="C5" s="36">
        <v>64</v>
      </c>
      <c r="D5" s="20"/>
      <c r="E5" s="20">
        <f>C7+C8+C9</f>
        <v>64</v>
      </c>
      <c r="F5" s="20"/>
      <c r="G5" s="20" t="s">
        <v>60</v>
      </c>
      <c r="H5" s="20" t="b">
        <f>EXACT(C5,'раздел 1'!C6)</f>
        <v>1</v>
      </c>
      <c r="I5" t="s">
        <v>61</v>
      </c>
      <c r="J5" s="20"/>
      <c r="K5" s="20"/>
      <c r="L5" s="20"/>
      <c r="M5" s="20"/>
      <c r="N5" s="20"/>
      <c r="O5" s="20"/>
    </row>
    <row r="6" spans="1:15" ht="15.75" x14ac:dyDescent="0.25">
      <c r="A6" s="7">
        <v>2</v>
      </c>
      <c r="B6" s="24" t="s">
        <v>38</v>
      </c>
      <c r="C6" s="6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47.25" x14ac:dyDescent="0.25">
      <c r="A7" s="7">
        <v>3</v>
      </c>
      <c r="B7" s="19" t="s">
        <v>57</v>
      </c>
      <c r="C7" s="33">
        <v>48</v>
      </c>
      <c r="D7" s="20"/>
      <c r="E7" s="20"/>
      <c r="F7" s="20"/>
      <c r="G7" s="20"/>
      <c r="H7" s="20" t="b">
        <f>EXACT(C7,'раздел 1'!C12+'раздел 1'!C14)</f>
        <v>1</v>
      </c>
      <c r="I7" s="20" t="s">
        <v>62</v>
      </c>
      <c r="J7" s="20"/>
      <c r="K7" s="20"/>
      <c r="L7" s="20"/>
      <c r="M7" s="20"/>
      <c r="N7" s="20"/>
      <c r="O7" s="20"/>
    </row>
    <row r="8" spans="1:15" ht="47.25" x14ac:dyDescent="0.25">
      <c r="A8" s="7">
        <v>4</v>
      </c>
      <c r="B8" s="19" t="s">
        <v>58</v>
      </c>
      <c r="C8" s="33">
        <v>16</v>
      </c>
      <c r="D8" s="20"/>
      <c r="E8" s="20"/>
      <c r="F8" s="20"/>
      <c r="G8" s="20"/>
      <c r="H8" s="20" t="b">
        <f>EXACT(C8,'раздел 1'!C16)</f>
        <v>1</v>
      </c>
      <c r="I8" s="20" t="s">
        <v>63</v>
      </c>
      <c r="J8" s="20"/>
      <c r="K8" s="20"/>
      <c r="L8" s="20"/>
      <c r="M8" s="20"/>
      <c r="N8" s="20"/>
      <c r="O8" s="20"/>
    </row>
    <row r="9" spans="1:15" ht="47.25" x14ac:dyDescent="0.25">
      <c r="A9" s="7">
        <v>5</v>
      </c>
      <c r="B9" s="19" t="s">
        <v>59</v>
      </c>
      <c r="C9" s="33"/>
      <c r="D9" s="20"/>
      <c r="E9" s="20"/>
      <c r="F9" s="20"/>
      <c r="G9" s="20"/>
      <c r="H9" s="20" t="b">
        <f>EXACT(C9,'раздел 1'!C18)</f>
        <v>1</v>
      </c>
      <c r="I9" s="20" t="s">
        <v>64</v>
      </c>
      <c r="J9" s="20"/>
      <c r="K9" s="20"/>
      <c r="L9" s="20"/>
      <c r="M9" s="20"/>
      <c r="N9" s="20"/>
      <c r="O9" s="20"/>
    </row>
    <row r="10" spans="1:15" ht="15.75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.75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ht="15.75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5.75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ht="15.75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5" ht="15.75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5" ht="15.75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15.75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ht="15.75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15.75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ht="15.75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ht="15.75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ht="15.75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ht="15.75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ht="15.75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ht="15.75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ht="15.75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ht="15.75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ht="15.75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ht="15.75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ht="15.75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ht="15.75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ht="15.75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ht="15.75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opLeftCell="B13" workbookViewId="0">
      <selection activeCell="F30" sqref="F30"/>
    </sheetView>
  </sheetViews>
  <sheetFormatPr defaultRowHeight="15" x14ac:dyDescent="0.25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</cols>
  <sheetData>
    <row r="1" spans="1:7" ht="39" customHeight="1" x14ac:dyDescent="0.25">
      <c r="A1" s="48" t="s">
        <v>51</v>
      </c>
      <c r="B1" s="48"/>
      <c r="C1" s="48"/>
      <c r="D1" s="49"/>
      <c r="E1" s="49"/>
      <c r="F1" s="49"/>
      <c r="G1" s="49"/>
    </row>
    <row r="2" spans="1:7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7" ht="15.75" x14ac:dyDescent="0.25">
      <c r="A3" s="12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</row>
    <row r="4" spans="1:7" ht="108" customHeight="1" x14ac:dyDescent="0.25">
      <c r="A4" s="8">
        <v>1</v>
      </c>
      <c r="B4" s="19" t="s">
        <v>13</v>
      </c>
      <c r="C4" s="34">
        <v>34</v>
      </c>
      <c r="D4" s="34">
        <v>14</v>
      </c>
      <c r="E4" s="34">
        <v>16</v>
      </c>
      <c r="F4" s="34"/>
      <c r="G4" s="14">
        <v>64</v>
      </c>
    </row>
    <row r="5" spans="1:7" ht="15.75" x14ac:dyDescent="0.25">
      <c r="A5" s="8">
        <v>2</v>
      </c>
      <c r="B5" s="18" t="s">
        <v>14</v>
      </c>
      <c r="C5" s="34"/>
      <c r="D5" s="34"/>
      <c r="E5" s="34"/>
      <c r="F5" s="34"/>
      <c r="G5" s="14">
        <f t="shared" ref="G4:G18" si="0">SUM(C5:F5)</f>
        <v>0</v>
      </c>
    </row>
    <row r="6" spans="1:7" ht="71.25" customHeight="1" x14ac:dyDescent="0.25">
      <c r="A6" s="8">
        <v>3</v>
      </c>
      <c r="B6" s="18" t="s">
        <v>28</v>
      </c>
      <c r="C6" s="34"/>
      <c r="D6" s="34"/>
      <c r="E6" s="34"/>
      <c r="F6" s="34"/>
      <c r="G6" s="41">
        <f t="shared" ref="G6" si="1">SUM(C6:F6)</f>
        <v>0</v>
      </c>
    </row>
    <row r="7" spans="1:7" ht="382.5" customHeight="1" x14ac:dyDescent="0.25">
      <c r="A7" s="8">
        <v>4</v>
      </c>
      <c r="B7" s="18" t="s">
        <v>80</v>
      </c>
      <c r="C7" s="34"/>
      <c r="D7" s="34"/>
      <c r="E7" s="34"/>
      <c r="F7" s="34"/>
      <c r="G7" s="14">
        <f t="shared" si="0"/>
        <v>0</v>
      </c>
    </row>
    <row r="8" spans="1:7" ht="366" customHeight="1" x14ac:dyDescent="0.25">
      <c r="A8" s="8">
        <v>5</v>
      </c>
      <c r="B8" s="18" t="s">
        <v>81</v>
      </c>
      <c r="C8" s="34"/>
      <c r="D8" s="34"/>
      <c r="E8" s="34"/>
      <c r="F8" s="34"/>
      <c r="G8" s="41"/>
    </row>
    <row r="9" spans="1:7" ht="156.75" customHeight="1" x14ac:dyDescent="0.25">
      <c r="A9" s="8">
        <v>6</v>
      </c>
      <c r="B9" s="18" t="s">
        <v>79</v>
      </c>
      <c r="C9" s="34"/>
      <c r="D9" s="34"/>
      <c r="E9" s="34"/>
      <c r="F9" s="34"/>
      <c r="G9" s="41"/>
    </row>
    <row r="10" spans="1:7" ht="123" customHeight="1" x14ac:dyDescent="0.25">
      <c r="A10" s="8">
        <v>7</v>
      </c>
      <c r="B10" s="18" t="s">
        <v>29</v>
      </c>
      <c r="C10" s="34"/>
      <c r="D10" s="34"/>
      <c r="E10" s="34"/>
      <c r="F10" s="34"/>
      <c r="G10" s="14">
        <f t="shared" si="0"/>
        <v>0</v>
      </c>
    </row>
    <row r="11" spans="1:7" ht="91.5" customHeight="1" x14ac:dyDescent="0.25">
      <c r="A11" s="8">
        <v>8</v>
      </c>
      <c r="B11" s="19" t="s">
        <v>23</v>
      </c>
      <c r="C11" s="34"/>
      <c r="D11" s="34"/>
      <c r="E11" s="34"/>
      <c r="F11" s="34"/>
      <c r="G11" s="14">
        <f t="shared" si="0"/>
        <v>0</v>
      </c>
    </row>
    <row r="12" spans="1:7" ht="78.75" customHeight="1" x14ac:dyDescent="0.25">
      <c r="A12" s="8">
        <v>9</v>
      </c>
      <c r="B12" s="19" t="s">
        <v>24</v>
      </c>
      <c r="C12" s="34"/>
      <c r="D12" s="34"/>
      <c r="E12" s="34"/>
      <c r="F12" s="34"/>
      <c r="G12" s="14">
        <f t="shared" si="0"/>
        <v>0</v>
      </c>
    </row>
    <row r="13" spans="1:7" ht="63" x14ac:dyDescent="0.25">
      <c r="A13" s="8">
        <v>10</v>
      </c>
      <c r="B13" s="18" t="s">
        <v>30</v>
      </c>
      <c r="C13" s="34"/>
      <c r="D13" s="34"/>
      <c r="E13" s="34"/>
      <c r="F13" s="34"/>
      <c r="G13" s="14">
        <f t="shared" si="0"/>
        <v>0</v>
      </c>
    </row>
    <row r="14" spans="1:7" ht="173.25" customHeight="1" x14ac:dyDescent="0.25">
      <c r="A14" s="8">
        <v>11</v>
      </c>
      <c r="B14" s="18" t="s">
        <v>31</v>
      </c>
      <c r="C14" s="34"/>
      <c r="D14" s="34"/>
      <c r="E14" s="34"/>
      <c r="F14" s="34"/>
      <c r="G14" s="14">
        <f t="shared" si="0"/>
        <v>0</v>
      </c>
    </row>
    <row r="15" spans="1:7" ht="63" x14ac:dyDescent="0.25">
      <c r="A15" s="8">
        <v>12</v>
      </c>
      <c r="B15" s="18" t="s">
        <v>32</v>
      </c>
      <c r="C15" s="34"/>
      <c r="D15" s="34"/>
      <c r="E15" s="34"/>
      <c r="F15" s="34"/>
      <c r="G15" s="14">
        <f t="shared" si="0"/>
        <v>0</v>
      </c>
    </row>
    <row r="16" spans="1:7" ht="94.5" customHeight="1" x14ac:dyDescent="0.25">
      <c r="A16" s="8">
        <v>13</v>
      </c>
      <c r="B16" s="18" t="s">
        <v>33</v>
      </c>
      <c r="C16" s="34"/>
      <c r="D16" s="34"/>
      <c r="E16" s="34"/>
      <c r="F16" s="34"/>
      <c r="G16" s="14">
        <f t="shared" si="0"/>
        <v>0</v>
      </c>
    </row>
    <row r="17" spans="1:9" ht="39.75" customHeight="1" x14ac:dyDescent="0.25">
      <c r="A17" s="8">
        <v>14</v>
      </c>
      <c r="B17" s="18" t="s">
        <v>52</v>
      </c>
      <c r="C17" s="34"/>
      <c r="D17" s="34"/>
      <c r="E17" s="34"/>
      <c r="F17" s="34"/>
      <c r="G17" s="14">
        <f t="shared" si="0"/>
        <v>0</v>
      </c>
    </row>
    <row r="18" spans="1:9" ht="77.25" customHeight="1" x14ac:dyDescent="0.25">
      <c r="A18" s="8">
        <v>15</v>
      </c>
      <c r="B18" s="18" t="s">
        <v>15</v>
      </c>
      <c r="C18" s="37">
        <v>34</v>
      </c>
      <c r="D18" s="37">
        <v>14</v>
      </c>
      <c r="E18" s="34">
        <v>16</v>
      </c>
      <c r="F18" s="34"/>
      <c r="G18" s="14">
        <f t="shared" si="0"/>
        <v>64</v>
      </c>
    </row>
    <row r="19" spans="1:9" x14ac:dyDescent="0.25">
      <c r="A19" s="1"/>
      <c r="B19" s="2"/>
      <c r="C19" s="2"/>
      <c r="D19" s="2"/>
      <c r="E19" s="2"/>
      <c r="F19" s="2"/>
      <c r="G19" s="39">
        <v>0</v>
      </c>
      <c r="I19" s="2" t="b">
        <f>EXACT(G19,C19+D19+E19+F19)</f>
        <v>1</v>
      </c>
    </row>
    <row r="20" spans="1:9" x14ac:dyDescent="0.25">
      <c r="A20" s="2"/>
      <c r="B20" s="2"/>
      <c r="C20" s="2"/>
      <c r="D20" s="2"/>
      <c r="E20" s="2"/>
      <c r="F20" s="2"/>
      <c r="G20" s="2"/>
    </row>
    <row r="21" spans="1:9" x14ac:dyDescent="0.25">
      <c r="A21" s="2"/>
      <c r="B21" s="2"/>
      <c r="C21" s="2"/>
      <c r="D21" s="2"/>
      <c r="E21" s="2"/>
      <c r="F21" s="2"/>
      <c r="G21" s="2"/>
    </row>
    <row r="22" spans="1:9" x14ac:dyDescent="0.25">
      <c r="C22" t="b">
        <v>1</v>
      </c>
      <c r="D22" t="b">
        <v>1</v>
      </c>
      <c r="E22" t="b">
        <v>1</v>
      </c>
      <c r="F22" t="b">
        <f>EXACT(F19,'раздел 1'!C19)</f>
        <v>1</v>
      </c>
      <c r="G22" t="b">
        <v>1</v>
      </c>
    </row>
    <row r="25" spans="1:9" ht="30" x14ac:dyDescent="0.25">
      <c r="C25" s="22" t="s">
        <v>65</v>
      </c>
      <c r="D25" s="22" t="s">
        <v>66</v>
      </c>
      <c r="E25" s="22" t="s">
        <v>67</v>
      </c>
      <c r="F25" s="22" t="s">
        <v>68</v>
      </c>
      <c r="G25" s="22" t="s">
        <v>69</v>
      </c>
    </row>
    <row r="28" spans="1:9" ht="15.75" x14ac:dyDescent="0.25">
      <c r="C28" s="38"/>
      <c r="D28" s="38"/>
      <c r="E28" s="38"/>
      <c r="F28" s="38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C8" sqref="C8"/>
    </sheetView>
  </sheetViews>
  <sheetFormatPr defaultRowHeight="15" x14ac:dyDescent="0.25"/>
  <cols>
    <col min="1" max="1" width="9.85546875" customWidth="1"/>
    <col min="2" max="2" width="46" customWidth="1"/>
    <col min="3" max="3" width="51.42578125" customWidth="1"/>
    <col min="4" max="4" width="11.85546875" customWidth="1"/>
    <col min="5" max="5" width="11.7109375" customWidth="1"/>
  </cols>
  <sheetData>
    <row r="1" spans="1:4" ht="42.75" customHeight="1" x14ac:dyDescent="0.25">
      <c r="A1" s="54" t="s">
        <v>72</v>
      </c>
      <c r="B1" s="55"/>
      <c r="C1" s="55"/>
      <c r="D1" s="28"/>
    </row>
    <row r="2" spans="1:4" ht="16.5" customHeight="1" x14ac:dyDescent="0.25">
      <c r="A2" s="40"/>
      <c r="D2" s="28"/>
    </row>
    <row r="3" spans="1:4" ht="64.5" customHeight="1" x14ac:dyDescent="0.25">
      <c r="A3" s="26" t="s">
        <v>73</v>
      </c>
      <c r="B3" s="26" t="s">
        <v>25</v>
      </c>
      <c r="C3" s="31" t="s">
        <v>83</v>
      </c>
      <c r="D3" s="29"/>
    </row>
    <row r="4" spans="1:4" ht="31.5" customHeight="1" x14ac:dyDescent="0.25">
      <c r="A4" s="9">
        <v>1</v>
      </c>
      <c r="B4" s="27" t="s">
        <v>26</v>
      </c>
      <c r="C4" s="6"/>
      <c r="D4" s="29"/>
    </row>
    <row r="5" spans="1:4" ht="47.25" x14ac:dyDescent="0.25">
      <c r="A5" s="9">
        <v>2</v>
      </c>
      <c r="B5" s="27" t="s">
        <v>82</v>
      </c>
      <c r="C5" s="6">
        <v>6</v>
      </c>
      <c r="D5" s="29"/>
    </row>
    <row r="6" spans="1:4" ht="15.75" x14ac:dyDescent="0.25">
      <c r="A6" s="9">
        <v>3</v>
      </c>
      <c r="B6" s="27" t="s">
        <v>78</v>
      </c>
      <c r="C6" s="6"/>
      <c r="D6" s="29"/>
    </row>
    <row r="7" spans="1:4" ht="15.75" x14ac:dyDescent="0.25">
      <c r="A7" s="42"/>
      <c r="B7" s="43"/>
      <c r="C7" s="44"/>
      <c r="D7" s="29"/>
    </row>
    <row r="8" spans="1:4" x14ac:dyDescent="0.25">
      <c r="D8" s="30"/>
    </row>
    <row r="9" spans="1:4" ht="49.5" customHeight="1" x14ac:dyDescent="0.25"/>
    <row r="14" spans="1:4" ht="15.75" x14ac:dyDescent="0.25">
      <c r="A14" s="52"/>
      <c r="B14" s="53"/>
      <c r="C14" s="53"/>
      <c r="D14" s="53"/>
    </row>
    <row r="15" spans="1:4" ht="15.75" x14ac:dyDescent="0.25">
      <c r="A15" s="3"/>
      <c r="B15" s="3"/>
      <c r="C15" s="3"/>
      <c r="D15" s="3"/>
    </row>
    <row r="16" spans="1:4" ht="15.75" x14ac:dyDescent="0.25">
      <c r="A16" s="3"/>
      <c r="B16" s="3"/>
      <c r="C16" s="3"/>
      <c r="D16" s="3"/>
    </row>
    <row r="17" spans="1:4" ht="36.75" customHeight="1" x14ac:dyDescent="0.25">
      <c r="A17" s="50"/>
      <c r="B17" s="50"/>
      <c r="C17" s="50"/>
      <c r="D17" s="51"/>
    </row>
    <row r="18" spans="1:4" ht="15.75" x14ac:dyDescent="0.25">
      <c r="A18" s="3"/>
      <c r="B18" s="3"/>
      <c r="C18" s="3"/>
      <c r="D18" s="3"/>
    </row>
    <row r="19" spans="1:4" ht="15.75" x14ac:dyDescent="0.25">
      <c r="A19" s="3"/>
      <c r="B19" s="3"/>
      <c r="C19" s="3"/>
      <c r="D19" s="3"/>
    </row>
    <row r="20" spans="1:4" ht="48.75" customHeight="1" x14ac:dyDescent="0.25">
      <c r="A20" s="50"/>
      <c r="B20" s="50"/>
      <c r="C20" s="50"/>
      <c r="D20" s="51"/>
    </row>
  </sheetData>
  <mergeCells count="4">
    <mergeCell ref="A17:D17"/>
    <mergeCell ref="A20:D20"/>
    <mergeCell ref="A14:D14"/>
    <mergeCell ref="A1:C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B18" sqref="B18"/>
    </sheetView>
  </sheetViews>
  <sheetFormatPr defaultRowHeight="15" x14ac:dyDescent="0.2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 x14ac:dyDescent="0.25">
      <c r="A1" s="57" t="s">
        <v>50</v>
      </c>
      <c r="B1" s="57"/>
      <c r="C1" s="57"/>
      <c r="D1" s="58"/>
    </row>
    <row r="2" spans="1:8" ht="69.75" customHeight="1" x14ac:dyDescent="0.25">
      <c r="A2" s="11" t="s">
        <v>9</v>
      </c>
      <c r="B2" s="11" t="s">
        <v>17</v>
      </c>
      <c r="C2" s="59" t="s">
        <v>18</v>
      </c>
      <c r="D2" s="60"/>
    </row>
    <row r="3" spans="1:8" ht="28.5" customHeight="1" x14ac:dyDescent="0.25">
      <c r="A3" s="8">
        <v>1</v>
      </c>
      <c r="B3" s="10" t="s">
        <v>19</v>
      </c>
      <c r="C3" s="61">
        <v>1</v>
      </c>
      <c r="D3" s="62"/>
    </row>
    <row r="4" spans="1:8" ht="31.5" x14ac:dyDescent="0.25">
      <c r="A4" s="8">
        <v>2</v>
      </c>
      <c r="B4" s="10" t="s">
        <v>20</v>
      </c>
      <c r="C4" s="61">
        <v>1</v>
      </c>
      <c r="D4" s="62"/>
    </row>
    <row r="5" spans="1:8" ht="31.5" x14ac:dyDescent="0.25">
      <c r="A5" s="8">
        <v>3</v>
      </c>
      <c r="B5" s="10" t="s">
        <v>21</v>
      </c>
      <c r="C5" s="61">
        <v>1</v>
      </c>
      <c r="D5" s="62"/>
    </row>
    <row r="6" spans="1:8" ht="31.5" x14ac:dyDescent="0.25">
      <c r="A6" s="23">
        <v>4</v>
      </c>
      <c r="B6" s="10" t="s">
        <v>22</v>
      </c>
      <c r="C6" s="63">
        <v>1</v>
      </c>
      <c r="D6" s="64"/>
      <c r="F6">
        <f>C3+C4+C5</f>
        <v>3</v>
      </c>
      <c r="H6" t="s">
        <v>70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22.5" customHeight="1" x14ac:dyDescent="0.25">
      <c r="A10" s="52" t="s">
        <v>74</v>
      </c>
      <c r="B10" s="53"/>
      <c r="C10" s="53"/>
    </row>
    <row r="11" spans="1:8" ht="15.75" x14ac:dyDescent="0.25">
      <c r="A11" s="3" t="s">
        <v>75</v>
      </c>
      <c r="B11" s="3"/>
      <c r="C11" s="3" t="s">
        <v>85</v>
      </c>
    </row>
    <row r="12" spans="1:8" ht="16.5" customHeight="1" x14ac:dyDescent="0.25">
      <c r="A12" s="50" t="s">
        <v>76</v>
      </c>
      <c r="B12" s="50"/>
      <c r="C12" s="50"/>
    </row>
    <row r="13" spans="1:8" ht="15" customHeight="1" x14ac:dyDescent="0.25">
      <c r="A13" s="65" t="s">
        <v>86</v>
      </c>
      <c r="B13" s="66"/>
      <c r="C13" s="66"/>
    </row>
    <row r="14" spans="1:8" ht="20.25" customHeight="1" x14ac:dyDescent="0.25">
      <c r="A14" s="56" t="s">
        <v>77</v>
      </c>
      <c r="B14" s="56"/>
      <c r="C14" s="56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Наталья Сочивец</cp:lastModifiedBy>
  <cp:lastPrinted>2016-07-11T09:52:48Z</cp:lastPrinted>
  <dcterms:created xsi:type="dcterms:W3CDTF">2014-03-27T11:04:01Z</dcterms:created>
  <dcterms:modified xsi:type="dcterms:W3CDTF">2024-12-23T03:24:19Z</dcterms:modified>
</cp:coreProperties>
</file>