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435" activeTab="2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45621"/>
</workbook>
</file>

<file path=xl/calcChain.xml><?xml version="1.0" encoding="utf-8"?>
<calcChain xmlns="http://schemas.openxmlformats.org/spreadsheetml/2006/main">
  <c r="F19" i="2" l="1"/>
  <c r="D19" i="2"/>
  <c r="E19" i="2"/>
  <c r="C19" i="2"/>
  <c r="C22" i="2" s="1"/>
  <c r="G6" i="2" l="1"/>
  <c r="G10" i="2"/>
  <c r="G16" i="2" l="1"/>
  <c r="G15" i="2"/>
  <c r="G14" i="2"/>
  <c r="G12" i="2"/>
  <c r="G11" i="2"/>
  <c r="D10" i="1" l="1"/>
  <c r="G4" i="2"/>
  <c r="D6" i="1"/>
  <c r="G18" i="2"/>
  <c r="G17" i="2"/>
  <c r="G5" i="2"/>
  <c r="G22" i="2" l="1"/>
  <c r="F6" i="6"/>
  <c r="H9" i="7"/>
  <c r="H8" i="7"/>
  <c r="H7" i="7"/>
  <c r="H5" i="7"/>
  <c r="E5" i="7"/>
  <c r="D19" i="1"/>
  <c r="D17" i="1"/>
  <c r="D15" i="1"/>
  <c r="D13" i="1"/>
  <c r="D8" i="1"/>
  <c r="D7" i="1"/>
  <c r="D22" i="2" l="1"/>
  <c r="I19" i="2" l="1"/>
  <c r="F22" i="2"/>
  <c r="E22" i="2"/>
</calcChain>
</file>

<file path=xl/sharedStrings.xml><?xml version="1.0" encoding="utf-8"?>
<sst xmlns="http://schemas.openxmlformats.org/spreadsheetml/2006/main" count="93" uniqueCount="87">
  <si>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</si>
  <si>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</si>
  <si>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</si>
  <si>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</si>
  <si>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</si>
  <si>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</si>
  <si>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</si>
  <si>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</si>
  <si>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</si>
  <si>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</si>
  <si>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</si>
  <si>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</si>
  <si>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</si>
  <si>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</si>
  <si>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</si>
  <si>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</si>
  <si>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</si>
  <si>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</si>
  <si>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</si>
  <si>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</si>
  <si>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</si>
  <si>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</si>
  <si>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</si>
  <si>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</si>
  <si>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</si>
  <si>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</si>
  <si>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</si>
  <si>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</si>
  <si>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</si>
  <si>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</si>
  <si>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</si>
  <si>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</si>
  <si>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</si>
  <si>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</si>
  <si>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</si>
  <si>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</si>
  <si>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</si>
  <si>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</si>
  <si>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</si>
  <si>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</si>
  <si>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</si>
  <si>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</si>
  <si>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</si>
  <si>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</si>
  <si>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</si>
  <si>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</si>
  <si>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</si>
  <si>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</si>
  <si>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</si>
  <si>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</si>
  <si>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</si>
  <si>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</si>
  <si>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</si>
  <si>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</si>
  <si>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</si>
  <si>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</si>
  <si>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</si>
  <si>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</si>
  <si>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</si>
  <si>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</si>
  <si>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</si>
  <si>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</si>
  <si>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</si>
  <si>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</si>
  <si>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</si>
  <si>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</si>
  <si>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</si>
  <si>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</si>
  <si>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</si>
  <si>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</si>
  <si>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</si>
  <si>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</si>
  <si>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Раздел 4. Сведения о правовом информировании и правовом просвещении населения согласно ст. 9 Закона от Свердловской области 05 октября 2012 года № 79-ОЗ</t>
  </si>
  <si>
    <t>Общее количество размещенных материалов</t>
  </si>
  <si>
    <t>Количество и виды размещенной информации</t>
  </si>
  <si>
    <t>Номер строки</t>
  </si>
  <si>
    <t xml:space="preserve">Должностное лицо, ответственное за составление отчета         _____________         _________________________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</si>
  <si>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(подпись)                    (расшифровка подписи)</t>
  </si>
  <si>
    <t>Руководитель           ________________                 ________________________________</t>
  </si>
  <si>
    <t xml:space="preserve">                                      (подпись)                              (расшифровка подписи)</t>
  </si>
  <si>
    <t>В социальных сетях</t>
  </si>
  <si>
    <t>В виде изданных брошюр, памяток и прочих</t>
  </si>
  <si>
    <t xml:space="preserve">Граждане, призванные на военную службу по мобилизации в Вооруженные Силы Российской Федерации, граждане, заключившие контракт о добровольном содействии в выполнении задач, возложенных на Вооруженные Силы Российской Федерации,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граждане, заключившие контракт (имевшие иные правоотношения) с организацией, содействующей выполнению задач, возложенных на Вооруженные Силы Российской Федерации, при условии их участия 
в специальной военной операции на указанных территориях, а также члены семей указанных граждан
</t>
  </si>
  <si>
    <t>Граждане, проходящие (проходившие) военную службу в Вооруженных Силах Российской Федерации, граждане, находящиеся (находившиеся) на военной службе (службе)              в войсках национальной гвардии Российской Федерации, в воинских формированиях и органах, указанных в пункте 6 статьи 1 Федерального закона от 31 мая 1996 года 
№ 61-ФЗ «Об обороне»,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находящиеся (находившиеся) на указанных территориях служащие (работники) правоохранительных органов Российской Федерации, граждане, выполняющие (выполнявшие) служебные и иные аналогичные функции на указанных территориях, а также члены семей указанных граждан</t>
  </si>
  <si>
    <t>Лица, принимавшие в соответствии с решениями органов государственной власти Донецкой Народной Республики, Луганской Народной Республики участие в боевых действиях 
в составе Вооруженных Сил Донецкой Народной Республики, Народной милиции Луганской Народной Республики, воинских формирований и органов Донецкой Народной Республики 
и Луганской Народной Республики начиная 
с 11 мая 2014 года, а также члены семей указанных лиц</t>
  </si>
  <si>
    <t xml:space="preserve">ОТЧЕТ
ОБ ОКАЗАНИИ БЕСПЛАТНОЙ ЮРИДИЧЕСКОЙ ПОМОЩИ    ГАУ "КЦСОН Верхотурского района"                                         за 9 месяцев 2023 года                                                                                                                                                                                           
</t>
  </si>
  <si>
    <t>Дата составления отчета: 02.10.2023 г.                                                                                            Захаркова Е.В.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</si>
</sst>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righ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Protection="1"/>
    <xf numFmtId="0" fontId="3" fillId="0" borderId="1" xfId="0" applyFont="1" applyBorder="1" applyAlignment="1" applyProtection="1">
      <alignment horizontal="right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 wrapText="1"/>
    </xf>
    <xf numFmtId="0" fontId="1" fillId="0" borderId="0" xfId="0" applyFont="1"/>
    <xf numFmtId="0" fontId="2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/>
    <xf numFmtId="0" fontId="0" fillId="0" borderId="1" xfId="0" applyBorder="1" applyAlignment="1"/>
    <xf numFmtId="0" fontId="9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opLeftCell="A4" workbookViewId="0">
      <selection activeCell="C19" sqref="C19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42" t="s">
        <v>85</v>
      </c>
      <c r="B1" s="42"/>
      <c r="C1" s="42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43" t="s">
        <v>34</v>
      </c>
      <c r="B2" s="44"/>
      <c r="C2" s="44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27</v>
      </c>
      <c r="B3" s="5" t="s">
        <v>0</v>
      </c>
      <c r="C3" s="5" t="s">
        <v>1</v>
      </c>
    </row>
    <row r="4" spans="1:14" ht="32.25" customHeight="1" x14ac:dyDescent="0.25">
      <c r="A4" s="12">
        <v>1</v>
      </c>
      <c r="B4" s="5">
        <v>2</v>
      </c>
      <c r="C4" s="5">
        <v>3</v>
      </c>
    </row>
    <row r="5" spans="1:14" ht="32.25" customHeight="1" x14ac:dyDescent="0.25">
      <c r="A5" s="13">
        <v>1</v>
      </c>
      <c r="B5" s="5" t="s">
        <v>35</v>
      </c>
      <c r="C5" s="5"/>
    </row>
    <row r="6" spans="1:14" ht="32.25" customHeight="1" x14ac:dyDescent="0.25">
      <c r="A6" s="13">
        <v>2</v>
      </c>
      <c r="B6" s="16" t="s">
        <v>36</v>
      </c>
      <c r="C6" s="34">
        <v>49</v>
      </c>
      <c r="D6">
        <f>C7+C9</f>
        <v>49</v>
      </c>
      <c r="H6" t="s">
        <v>43</v>
      </c>
    </row>
    <row r="7" spans="1:14" ht="32.25" customHeight="1" x14ac:dyDescent="0.25">
      <c r="A7" s="13">
        <v>3</v>
      </c>
      <c r="B7" s="17" t="s">
        <v>3</v>
      </c>
      <c r="C7" s="34">
        <v>49</v>
      </c>
      <c r="D7">
        <f>C12+C14+C16+C18</f>
        <v>49</v>
      </c>
      <c r="H7" t="s">
        <v>71</v>
      </c>
    </row>
    <row r="8" spans="1:14" ht="32.25" customHeight="1" x14ac:dyDescent="0.25">
      <c r="A8" s="13">
        <v>4</v>
      </c>
      <c r="B8" s="18" t="s">
        <v>2</v>
      </c>
      <c r="C8" s="34">
        <v>49</v>
      </c>
      <c r="D8">
        <f>C13+C15+C17+C19</f>
        <v>49</v>
      </c>
      <c r="H8" t="s">
        <v>44</v>
      </c>
    </row>
    <row r="9" spans="1:14" ht="32.25" customHeight="1" x14ac:dyDescent="0.25">
      <c r="A9" s="13">
        <v>5</v>
      </c>
      <c r="B9" s="18" t="s">
        <v>37</v>
      </c>
      <c r="C9" s="5">
        <v>0</v>
      </c>
    </row>
    <row r="10" spans="1:14" ht="32.25" customHeight="1" x14ac:dyDescent="0.25">
      <c r="A10" s="13">
        <v>6</v>
      </c>
      <c r="B10" s="18" t="s">
        <v>8</v>
      </c>
      <c r="C10" s="41">
        <v>0</v>
      </c>
      <c r="D10">
        <f>C9</f>
        <v>0</v>
      </c>
      <c r="H10" t="s">
        <v>45</v>
      </c>
    </row>
    <row r="11" spans="1:14" ht="32.25" customHeight="1" x14ac:dyDescent="0.25">
      <c r="A11" s="13">
        <v>7</v>
      </c>
      <c r="B11" s="15" t="s">
        <v>38</v>
      </c>
      <c r="C11" s="5"/>
    </row>
    <row r="12" spans="1:14" ht="32.25" customHeight="1" x14ac:dyDescent="0.25">
      <c r="A12" s="13">
        <v>8</v>
      </c>
      <c r="B12" s="18" t="s">
        <v>39</v>
      </c>
      <c r="C12" s="31">
        <v>32</v>
      </c>
    </row>
    <row r="13" spans="1:14" ht="32.25" customHeight="1" x14ac:dyDescent="0.25">
      <c r="A13" s="13">
        <v>9</v>
      </c>
      <c r="B13" s="17" t="s">
        <v>4</v>
      </c>
      <c r="C13" s="31">
        <v>32</v>
      </c>
      <c r="D13">
        <f>C12</f>
        <v>32</v>
      </c>
      <c r="H13" t="s">
        <v>46</v>
      </c>
    </row>
    <row r="14" spans="1:14" ht="32.25" customHeight="1" x14ac:dyDescent="0.25">
      <c r="A14" s="13">
        <v>10</v>
      </c>
      <c r="B14" s="18" t="s">
        <v>40</v>
      </c>
      <c r="C14" s="31">
        <v>0</v>
      </c>
    </row>
    <row r="15" spans="1:14" ht="32.25" customHeight="1" x14ac:dyDescent="0.25">
      <c r="A15" s="13">
        <v>11</v>
      </c>
      <c r="B15" s="18" t="s">
        <v>5</v>
      </c>
      <c r="C15" s="31">
        <v>0</v>
      </c>
      <c r="D15">
        <f>C14</f>
        <v>0</v>
      </c>
      <c r="H15" t="s">
        <v>47</v>
      </c>
    </row>
    <row r="16" spans="1:14" ht="32.25" customHeight="1" x14ac:dyDescent="0.25">
      <c r="A16" s="13">
        <v>12</v>
      </c>
      <c r="B16" s="19" t="s">
        <v>7</v>
      </c>
      <c r="C16" s="31">
        <v>17</v>
      </c>
    </row>
    <row r="17" spans="1:8" ht="32.25" customHeight="1" x14ac:dyDescent="0.25">
      <c r="A17" s="13">
        <v>13</v>
      </c>
      <c r="B17" s="18" t="s">
        <v>6</v>
      </c>
      <c r="C17" s="31">
        <v>17</v>
      </c>
      <c r="D17">
        <f>C16</f>
        <v>17</v>
      </c>
      <c r="H17" t="s">
        <v>48</v>
      </c>
    </row>
    <row r="18" spans="1:8" ht="32.25" customHeight="1" x14ac:dyDescent="0.25">
      <c r="A18" s="13">
        <v>14</v>
      </c>
      <c r="B18" s="18" t="s">
        <v>41</v>
      </c>
      <c r="C18" s="31">
        <v>0</v>
      </c>
    </row>
    <row r="19" spans="1:8" ht="32.25" customHeight="1" x14ac:dyDescent="0.25">
      <c r="A19" s="13">
        <v>15</v>
      </c>
      <c r="B19" s="18" t="s">
        <v>42</v>
      </c>
      <c r="C19" s="31">
        <v>0</v>
      </c>
      <c r="D19">
        <f>C18</f>
        <v>0</v>
      </c>
      <c r="H19" t="s">
        <v>49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workbookViewId="0">
      <selection activeCell="D11" sqref="D11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43" t="s">
        <v>53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5" ht="15.75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1:15" ht="15.75" x14ac:dyDescent="0.25">
      <c r="A3" s="13" t="s">
        <v>54</v>
      </c>
      <c r="B3" s="13" t="s">
        <v>0</v>
      </c>
      <c r="C3" s="13" t="s">
        <v>1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ht="15.75" x14ac:dyDescent="0.25">
      <c r="A4" s="21">
        <v>1</v>
      </c>
      <c r="B4" s="21">
        <v>2</v>
      </c>
      <c r="C4" s="21">
        <v>3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ht="31.5" x14ac:dyDescent="0.25">
      <c r="A5" s="7" t="s">
        <v>55</v>
      </c>
      <c r="B5" s="19" t="s">
        <v>56</v>
      </c>
      <c r="C5" s="35">
        <v>49</v>
      </c>
      <c r="D5" s="20"/>
      <c r="E5" s="20">
        <f>C7+C8+C9</f>
        <v>49</v>
      </c>
      <c r="F5" s="20"/>
      <c r="G5" s="20" t="s">
        <v>60</v>
      </c>
      <c r="H5" s="20" t="b">
        <f>EXACT(C5,'раздел 1'!C6)</f>
        <v>1</v>
      </c>
      <c r="I5" t="s">
        <v>61</v>
      </c>
      <c r="J5" s="20"/>
      <c r="K5" s="20"/>
      <c r="L5" s="20"/>
      <c r="M5" s="20"/>
      <c r="N5" s="20"/>
      <c r="O5" s="20"/>
    </row>
    <row r="6" spans="1:15" ht="15.75" x14ac:dyDescent="0.25">
      <c r="A6" s="7">
        <v>2</v>
      </c>
      <c r="B6" s="24" t="s">
        <v>38</v>
      </c>
      <c r="C6" s="6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</row>
    <row r="7" spans="1:15" ht="47.25" x14ac:dyDescent="0.25">
      <c r="A7" s="7">
        <v>3</v>
      </c>
      <c r="B7" s="19" t="s">
        <v>57</v>
      </c>
      <c r="C7" s="32">
        <v>32</v>
      </c>
      <c r="D7" s="20"/>
      <c r="E7" s="20"/>
      <c r="F7" s="20"/>
      <c r="G7" s="20"/>
      <c r="H7" s="20" t="b">
        <f>EXACT(C7,'раздел 1'!C12+'раздел 1'!C14)</f>
        <v>1</v>
      </c>
      <c r="I7" s="20" t="s">
        <v>62</v>
      </c>
      <c r="J7" s="20"/>
      <c r="K7" s="20"/>
      <c r="L7" s="20"/>
      <c r="M7" s="20"/>
      <c r="N7" s="20"/>
      <c r="O7" s="20"/>
    </row>
    <row r="8" spans="1:15" ht="47.25" x14ac:dyDescent="0.25">
      <c r="A8" s="7">
        <v>4</v>
      </c>
      <c r="B8" s="19" t="s">
        <v>58</v>
      </c>
      <c r="C8" s="32">
        <v>17</v>
      </c>
      <c r="D8" s="20"/>
      <c r="E8" s="20"/>
      <c r="F8" s="20"/>
      <c r="G8" s="20"/>
      <c r="H8" s="20" t="b">
        <f>EXACT(C8,'раздел 1'!C16)</f>
        <v>1</v>
      </c>
      <c r="I8" s="20" t="s">
        <v>63</v>
      </c>
      <c r="J8" s="20"/>
      <c r="K8" s="20"/>
      <c r="L8" s="20"/>
      <c r="M8" s="20"/>
      <c r="N8" s="20"/>
      <c r="O8" s="20"/>
    </row>
    <row r="9" spans="1:15" ht="47.25" x14ac:dyDescent="0.25">
      <c r="A9" s="7">
        <v>5</v>
      </c>
      <c r="B9" s="19" t="s">
        <v>59</v>
      </c>
      <c r="C9" s="32">
        <v>0</v>
      </c>
      <c r="D9" s="20"/>
      <c r="E9" s="20"/>
      <c r="F9" s="20"/>
      <c r="G9" s="20"/>
      <c r="H9" s="20" t="b">
        <f>EXACT(C9,'раздел 1'!C18)</f>
        <v>1</v>
      </c>
      <c r="I9" s="20" t="s">
        <v>64</v>
      </c>
      <c r="J9" s="20"/>
      <c r="K9" s="20"/>
      <c r="L9" s="20"/>
      <c r="M9" s="20"/>
      <c r="N9" s="20"/>
      <c r="O9" s="20"/>
    </row>
    <row r="10" spans="1:15" ht="15.75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5" ht="15.75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</row>
    <row r="12" spans="1:15" ht="15.75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</row>
    <row r="13" spans="1:15" ht="15.75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5" ht="15.75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</row>
    <row r="15" spans="1:15" ht="15.75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</row>
    <row r="16" spans="1:15" ht="15.75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.75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</row>
    <row r="18" spans="1:15" ht="15.75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</row>
    <row r="19" spans="1:15" ht="15.75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.75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spans="1:15" ht="15.75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</row>
    <row r="22" spans="1:15" ht="15.75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</row>
    <row r="23" spans="1:15" ht="15.75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</row>
    <row r="24" spans="1:15" ht="15.75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</row>
    <row r="25" spans="1:15" ht="15.75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</row>
    <row r="26" spans="1:15" ht="15.75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</row>
    <row r="27" spans="1:15" ht="15.75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</row>
    <row r="28" spans="1:15" ht="15.75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</row>
    <row r="29" spans="1:15" ht="15.75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</row>
    <row r="30" spans="1:15" ht="15.75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</row>
    <row r="31" spans="1:15" ht="15.75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</row>
    <row r="32" spans="1:15" ht="15.75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</row>
    <row r="33" spans="1:15" ht="15.75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</row>
    <row r="34" spans="1:15" ht="15.75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</row>
    <row r="35" spans="1:15" ht="15.75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</row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workbookViewId="0">
      <pane ySplit="2" topLeftCell="A18" activePane="bottomLeft" state="frozen"/>
      <selection pane="bottomLeft" activeCell="I4" sqref="I4"/>
    </sheetView>
  </sheetViews>
  <sheetFormatPr defaultRowHeight="15" x14ac:dyDescent="0.25"/>
  <cols>
    <col min="1" max="1" width="5.42578125" customWidth="1"/>
    <col min="2" max="2" width="63.5703125" customWidth="1"/>
    <col min="3" max="5" width="15.7109375" customWidth="1"/>
    <col min="6" max="6" width="16.42578125" customWidth="1"/>
    <col min="7" max="7" width="14.85546875" customWidth="1"/>
  </cols>
  <sheetData>
    <row r="1" spans="1:7" ht="39" customHeight="1" x14ac:dyDescent="0.25">
      <c r="A1" s="45" t="s">
        <v>51</v>
      </c>
      <c r="B1" s="45"/>
      <c r="C1" s="45"/>
      <c r="D1" s="46"/>
      <c r="E1" s="46"/>
      <c r="F1" s="46"/>
      <c r="G1" s="46"/>
    </row>
    <row r="2" spans="1:7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7" ht="15.75" x14ac:dyDescent="0.25">
      <c r="A3" s="12">
        <v>1</v>
      </c>
      <c r="B3" s="12">
        <v>2</v>
      </c>
      <c r="C3" s="12">
        <v>3</v>
      </c>
      <c r="D3" s="12">
        <v>4</v>
      </c>
      <c r="E3" s="12">
        <v>5</v>
      </c>
      <c r="F3" s="12">
        <v>6</v>
      </c>
      <c r="G3" s="12">
        <v>7</v>
      </c>
    </row>
    <row r="4" spans="1:7" ht="108" customHeight="1" x14ac:dyDescent="0.25">
      <c r="A4" s="8">
        <v>1</v>
      </c>
      <c r="B4" s="19" t="s">
        <v>13</v>
      </c>
      <c r="C4" s="33">
        <v>32</v>
      </c>
      <c r="D4" s="33">
        <v>0</v>
      </c>
      <c r="E4" s="33">
        <v>17</v>
      </c>
      <c r="F4" s="33">
        <v>0</v>
      </c>
      <c r="G4" s="14">
        <f t="shared" ref="G4:G18" si="0">SUM(C4:F4)</f>
        <v>49</v>
      </c>
    </row>
    <row r="5" spans="1:7" ht="15.75" x14ac:dyDescent="0.25">
      <c r="A5" s="8">
        <v>2</v>
      </c>
      <c r="B5" s="18" t="s">
        <v>14</v>
      </c>
      <c r="C5" s="33">
        <v>0</v>
      </c>
      <c r="D5" s="33">
        <v>0</v>
      </c>
      <c r="E5" s="33">
        <v>0</v>
      </c>
      <c r="F5" s="33">
        <v>0</v>
      </c>
      <c r="G5" s="14">
        <f t="shared" si="0"/>
        <v>0</v>
      </c>
    </row>
    <row r="6" spans="1:7" ht="82.5" customHeight="1" x14ac:dyDescent="0.25">
      <c r="A6" s="8">
        <v>3</v>
      </c>
      <c r="B6" s="18" t="s">
        <v>28</v>
      </c>
      <c r="C6" s="33">
        <v>0</v>
      </c>
      <c r="D6" s="33">
        <v>0</v>
      </c>
      <c r="E6" s="33">
        <v>0</v>
      </c>
      <c r="F6" s="33">
        <v>0</v>
      </c>
      <c r="G6" s="40">
        <f t="shared" ref="G6" si="1">SUM(C6:F6)</f>
        <v>0</v>
      </c>
    </row>
    <row r="7" spans="1:7" ht="393" customHeight="1" x14ac:dyDescent="0.25">
      <c r="A7" s="8">
        <v>4</v>
      </c>
      <c r="B7" s="18" t="s">
        <v>83</v>
      </c>
      <c r="C7" s="33">
        <v>0</v>
      </c>
      <c r="D7" s="33">
        <v>0</v>
      </c>
      <c r="E7" s="33">
        <v>0</v>
      </c>
      <c r="F7" s="33">
        <v>0</v>
      </c>
      <c r="G7" s="14"/>
    </row>
    <row r="8" spans="1:7" ht="366" customHeight="1" x14ac:dyDescent="0.25">
      <c r="A8" s="8">
        <v>5</v>
      </c>
      <c r="B8" s="18" t="s">
        <v>82</v>
      </c>
      <c r="C8" s="33"/>
      <c r="D8" s="33"/>
      <c r="E8" s="33"/>
      <c r="F8" s="33"/>
      <c r="G8" s="40"/>
    </row>
    <row r="9" spans="1:7" ht="168.75" customHeight="1" x14ac:dyDescent="0.25">
      <c r="A9" s="8">
        <v>6</v>
      </c>
      <c r="B9" s="18" t="s">
        <v>84</v>
      </c>
      <c r="C9" s="33">
        <v>0</v>
      </c>
      <c r="D9" s="33">
        <v>0</v>
      </c>
      <c r="E9" s="33">
        <v>0</v>
      </c>
      <c r="F9" s="33">
        <v>0</v>
      </c>
      <c r="G9" s="40">
        <v>0</v>
      </c>
    </row>
    <row r="10" spans="1:7" ht="114" customHeight="1" x14ac:dyDescent="0.25">
      <c r="A10" s="8">
        <v>7</v>
      </c>
      <c r="B10" s="18" t="s">
        <v>29</v>
      </c>
      <c r="C10" s="33">
        <v>0</v>
      </c>
      <c r="D10" s="33">
        <v>0</v>
      </c>
      <c r="E10" s="33">
        <v>0</v>
      </c>
      <c r="F10" s="33">
        <v>0</v>
      </c>
      <c r="G10" s="14">
        <f t="shared" si="0"/>
        <v>0</v>
      </c>
    </row>
    <row r="11" spans="1:7" ht="81" customHeight="1" x14ac:dyDescent="0.25">
      <c r="A11" s="8">
        <v>8</v>
      </c>
      <c r="B11" s="19" t="s">
        <v>23</v>
      </c>
      <c r="C11" s="33"/>
      <c r="D11" s="33"/>
      <c r="E11" s="33"/>
      <c r="F11" s="33"/>
      <c r="G11" s="14">
        <f t="shared" si="0"/>
        <v>0</v>
      </c>
    </row>
    <row r="12" spans="1:7" ht="78.75" customHeight="1" x14ac:dyDescent="0.25">
      <c r="A12" s="8">
        <v>9</v>
      </c>
      <c r="B12" s="19" t="s">
        <v>24</v>
      </c>
      <c r="C12" s="33">
        <v>0</v>
      </c>
      <c r="D12" s="33">
        <v>0</v>
      </c>
      <c r="E12" s="33">
        <v>0</v>
      </c>
      <c r="F12" s="33">
        <v>0</v>
      </c>
      <c r="G12" s="14">
        <f t="shared" si="0"/>
        <v>0</v>
      </c>
    </row>
    <row r="13" spans="1:7" ht="63" x14ac:dyDescent="0.25">
      <c r="A13" s="8">
        <v>10</v>
      </c>
      <c r="B13" s="18" t="s">
        <v>30</v>
      </c>
      <c r="C13" s="33">
        <v>0</v>
      </c>
      <c r="D13" s="33">
        <v>0</v>
      </c>
      <c r="E13" s="33">
        <v>0</v>
      </c>
      <c r="F13" s="33">
        <v>0</v>
      </c>
      <c r="G13" s="14">
        <v>0</v>
      </c>
    </row>
    <row r="14" spans="1:7" ht="173.25" customHeight="1" x14ac:dyDescent="0.25">
      <c r="A14" s="8">
        <v>11</v>
      </c>
      <c r="B14" s="18" t="s">
        <v>31</v>
      </c>
      <c r="C14" s="33">
        <v>0</v>
      </c>
      <c r="D14" s="33">
        <v>0</v>
      </c>
      <c r="E14" s="33">
        <v>0</v>
      </c>
      <c r="F14" s="33">
        <v>0</v>
      </c>
      <c r="G14" s="14">
        <f t="shared" si="0"/>
        <v>0</v>
      </c>
    </row>
    <row r="15" spans="1:7" ht="63" x14ac:dyDescent="0.25">
      <c r="A15" s="8">
        <v>12</v>
      </c>
      <c r="B15" s="18" t="s">
        <v>32</v>
      </c>
      <c r="C15" s="33">
        <v>0</v>
      </c>
      <c r="D15" s="33">
        <v>0</v>
      </c>
      <c r="E15" s="33">
        <v>0</v>
      </c>
      <c r="F15" s="33">
        <v>0</v>
      </c>
      <c r="G15" s="14">
        <f t="shared" si="0"/>
        <v>0</v>
      </c>
    </row>
    <row r="16" spans="1:7" ht="94.5" customHeight="1" x14ac:dyDescent="0.25">
      <c r="A16" s="8">
        <v>13</v>
      </c>
      <c r="B16" s="18" t="s">
        <v>33</v>
      </c>
      <c r="C16" s="33">
        <v>0</v>
      </c>
      <c r="D16" s="33">
        <v>0</v>
      </c>
      <c r="E16" s="33">
        <v>0</v>
      </c>
      <c r="F16" s="33">
        <v>0</v>
      </c>
      <c r="G16" s="14">
        <f t="shared" si="0"/>
        <v>0</v>
      </c>
    </row>
    <row r="17" spans="1:9" ht="39.75" customHeight="1" x14ac:dyDescent="0.25">
      <c r="A17" s="8">
        <v>14</v>
      </c>
      <c r="B17" s="18" t="s">
        <v>52</v>
      </c>
      <c r="C17" s="33">
        <v>0</v>
      </c>
      <c r="D17" s="33">
        <v>0</v>
      </c>
      <c r="E17" s="33">
        <v>0</v>
      </c>
      <c r="F17" s="33">
        <v>0</v>
      </c>
      <c r="G17" s="14">
        <f t="shared" si="0"/>
        <v>0</v>
      </c>
    </row>
    <row r="18" spans="1:9" ht="77.25" customHeight="1" x14ac:dyDescent="0.25">
      <c r="A18" s="8">
        <v>15</v>
      </c>
      <c r="B18" s="18" t="s">
        <v>15</v>
      </c>
      <c r="C18" s="36">
        <v>0</v>
      </c>
      <c r="D18" s="36">
        <v>0</v>
      </c>
      <c r="E18" s="33">
        <v>0</v>
      </c>
      <c r="F18" s="33">
        <v>0</v>
      </c>
      <c r="G18" s="14">
        <f t="shared" si="0"/>
        <v>0</v>
      </c>
    </row>
    <row r="19" spans="1:9" x14ac:dyDescent="0.25">
      <c r="A19" s="1"/>
      <c r="B19" s="2"/>
      <c r="C19" s="2">
        <f>SUM(C4:C18)</f>
        <v>32</v>
      </c>
      <c r="D19" s="2">
        <f t="shared" ref="D19:E19" si="2">SUM(D4:D18)</f>
        <v>0</v>
      </c>
      <c r="E19" s="2">
        <f t="shared" si="2"/>
        <v>17</v>
      </c>
      <c r="F19" s="2">
        <f>SUM(F4:F18)</f>
        <v>0</v>
      </c>
      <c r="G19" s="38">
        <v>49</v>
      </c>
      <c r="I19" s="2" t="b">
        <f>EXACT(G19,C19+D19+E19+F19)</f>
        <v>1</v>
      </c>
    </row>
    <row r="20" spans="1:9" x14ac:dyDescent="0.25">
      <c r="A20" s="2"/>
      <c r="B20" s="2"/>
      <c r="C20" s="2"/>
      <c r="D20" s="2"/>
      <c r="E20" s="2"/>
      <c r="F20" s="2"/>
      <c r="G20" s="2"/>
    </row>
    <row r="21" spans="1:9" x14ac:dyDescent="0.25">
      <c r="A21" s="2"/>
      <c r="B21" s="2"/>
      <c r="C21" s="2"/>
      <c r="D21" s="2"/>
      <c r="E21" s="2"/>
      <c r="F21" s="2"/>
      <c r="G21" s="2"/>
    </row>
    <row r="22" spans="1:9" x14ac:dyDescent="0.25">
      <c r="C22" t="b">
        <f>EXACT(C19,'раздел 1'!C13)</f>
        <v>1</v>
      </c>
      <c r="D22" t="b">
        <f>EXACT(D19,'раздел 1'!C15)</f>
        <v>1</v>
      </c>
      <c r="E22" t="b">
        <f>EXACT(E19,'раздел 1'!C17)</f>
        <v>1</v>
      </c>
      <c r="F22" t="b">
        <f>EXACT(F19,'раздел 1'!C19)</f>
        <v>1</v>
      </c>
      <c r="G22" t="b">
        <f>EXACT(G19,'раздел 1'!C8)</f>
        <v>1</v>
      </c>
    </row>
    <row r="25" spans="1:9" ht="30" x14ac:dyDescent="0.25">
      <c r="C25" s="22" t="s">
        <v>65</v>
      </c>
      <c r="D25" s="22" t="s">
        <v>66</v>
      </c>
      <c r="E25" s="22" t="s">
        <v>67</v>
      </c>
      <c r="F25" s="22" t="s">
        <v>68</v>
      </c>
      <c r="G25" s="22" t="s">
        <v>69</v>
      </c>
    </row>
    <row r="28" spans="1:9" ht="15.75" x14ac:dyDescent="0.25">
      <c r="C28" s="37"/>
      <c r="D28" s="37"/>
      <c r="E28" s="37"/>
      <c r="F28" s="37"/>
    </row>
  </sheetData>
  <mergeCells count="1">
    <mergeCell ref="A1:G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D8" sqref="D8"/>
    </sheetView>
  </sheetViews>
  <sheetFormatPr defaultRowHeight="15" x14ac:dyDescent="0.25"/>
  <cols>
    <col min="1" max="1" width="9.85546875" customWidth="1"/>
    <col min="2" max="2" width="46" customWidth="1"/>
    <col min="3" max="3" width="16.42578125" customWidth="1"/>
    <col min="4" max="4" width="61.42578125" customWidth="1"/>
    <col min="5" max="5" width="11.85546875" customWidth="1"/>
    <col min="6" max="6" width="11.7109375" customWidth="1"/>
  </cols>
  <sheetData>
    <row r="1" spans="1:5" ht="42.75" customHeight="1" x14ac:dyDescent="0.25">
      <c r="A1" s="51" t="s">
        <v>72</v>
      </c>
      <c r="B1" s="52"/>
      <c r="C1" s="52"/>
      <c r="D1" s="52"/>
      <c r="E1" s="27"/>
    </row>
    <row r="2" spans="1:5" ht="16.5" customHeight="1" x14ac:dyDescent="0.25">
      <c r="A2" s="39"/>
      <c r="E2" s="27"/>
    </row>
    <row r="3" spans="1:5" ht="64.5" customHeight="1" x14ac:dyDescent="0.25">
      <c r="A3" s="25" t="s">
        <v>75</v>
      </c>
      <c r="B3" s="25" t="s">
        <v>25</v>
      </c>
      <c r="C3" s="30" t="s">
        <v>73</v>
      </c>
      <c r="D3" s="25" t="s">
        <v>74</v>
      </c>
      <c r="E3" s="28"/>
    </row>
    <row r="4" spans="1:5" ht="31.5" customHeight="1" x14ac:dyDescent="0.25">
      <c r="A4" s="9">
        <v>1</v>
      </c>
      <c r="B4" s="26" t="s">
        <v>26</v>
      </c>
      <c r="C4" s="6"/>
      <c r="D4" s="26">
        <v>0</v>
      </c>
      <c r="E4" s="28"/>
    </row>
    <row r="5" spans="1:5" ht="15.75" x14ac:dyDescent="0.25">
      <c r="A5" s="9">
        <v>2</v>
      </c>
      <c r="B5" s="26" t="s">
        <v>80</v>
      </c>
      <c r="C5" s="6"/>
      <c r="D5" s="26">
        <v>0</v>
      </c>
      <c r="E5" s="28"/>
    </row>
    <row r="6" spans="1:5" ht="15.75" x14ac:dyDescent="0.25">
      <c r="A6" s="9">
        <v>3</v>
      </c>
      <c r="B6" s="26" t="s">
        <v>81</v>
      </c>
      <c r="C6" s="6"/>
      <c r="D6" s="26">
        <v>0</v>
      </c>
      <c r="E6" s="28"/>
    </row>
    <row r="7" spans="1:5" x14ac:dyDescent="0.25">
      <c r="E7" s="29"/>
    </row>
    <row r="8" spans="1:5" ht="49.5" customHeight="1" x14ac:dyDescent="0.25"/>
    <row r="13" spans="1:5" ht="15.75" x14ac:dyDescent="0.25">
      <c r="A13" s="49"/>
      <c r="B13" s="50"/>
      <c r="C13" s="50"/>
      <c r="D13" s="50"/>
      <c r="E13" s="50"/>
    </row>
    <row r="14" spans="1:5" ht="15.75" x14ac:dyDescent="0.25">
      <c r="A14" s="3"/>
      <c r="B14" s="3"/>
      <c r="C14" s="3"/>
      <c r="D14" s="3"/>
      <c r="E14" s="3"/>
    </row>
    <row r="15" spans="1:5" ht="15.75" x14ac:dyDescent="0.25">
      <c r="A15" s="3"/>
      <c r="B15" s="3"/>
      <c r="C15" s="3"/>
      <c r="D15" s="3"/>
      <c r="E15" s="3"/>
    </row>
    <row r="16" spans="1:5" ht="36.75" customHeight="1" x14ac:dyDescent="0.25">
      <c r="A16" s="47"/>
      <c r="B16" s="47"/>
      <c r="C16" s="47"/>
      <c r="D16" s="47"/>
      <c r="E16" s="48"/>
    </row>
    <row r="17" spans="1:5" ht="15.75" x14ac:dyDescent="0.25">
      <c r="A17" s="3"/>
      <c r="B17" s="3"/>
      <c r="C17" s="3"/>
      <c r="D17" s="3"/>
      <c r="E17" s="3"/>
    </row>
    <row r="18" spans="1:5" ht="15.75" x14ac:dyDescent="0.25">
      <c r="A18" s="3"/>
      <c r="B18" s="3"/>
      <c r="C18" s="3"/>
      <c r="D18" s="3"/>
      <c r="E18" s="3"/>
    </row>
    <row r="19" spans="1:5" ht="48.75" customHeight="1" x14ac:dyDescent="0.25">
      <c r="A19" s="47"/>
      <c r="B19" s="47"/>
      <c r="C19" s="47"/>
      <c r="D19" s="47"/>
      <c r="E19" s="48"/>
    </row>
  </sheetData>
  <mergeCells count="4">
    <mergeCell ref="A16:E16"/>
    <mergeCell ref="A19:E19"/>
    <mergeCell ref="A13:E13"/>
    <mergeCell ref="A1:D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A10" sqref="A10:C10"/>
    </sheetView>
  </sheetViews>
  <sheetFormatPr defaultRowHeight="15" x14ac:dyDescent="0.25"/>
  <cols>
    <col min="2" max="2" width="86.5703125" customWidth="1"/>
    <col min="3" max="3" width="28.7109375" customWidth="1"/>
    <col min="4" max="4" width="9.140625" hidden="1" customWidth="1"/>
    <col min="8" max="8" width="45.85546875" customWidth="1"/>
  </cols>
  <sheetData>
    <row r="1" spans="1:8" ht="55.5" customHeight="1" x14ac:dyDescent="0.25">
      <c r="A1" s="54" t="s">
        <v>50</v>
      </c>
      <c r="B1" s="54"/>
      <c r="C1" s="54"/>
      <c r="D1" s="55"/>
    </row>
    <row r="2" spans="1:8" ht="69.75" customHeight="1" x14ac:dyDescent="0.25">
      <c r="A2" s="11" t="s">
        <v>9</v>
      </c>
      <c r="B2" s="11" t="s">
        <v>17</v>
      </c>
      <c r="C2" s="56" t="s">
        <v>18</v>
      </c>
      <c r="D2" s="57"/>
    </row>
    <row r="3" spans="1:8" ht="28.5" customHeight="1" x14ac:dyDescent="0.25">
      <c r="A3" s="8">
        <v>1</v>
      </c>
      <c r="B3" s="10" t="s">
        <v>19</v>
      </c>
      <c r="C3" s="58">
        <v>1</v>
      </c>
      <c r="D3" s="59"/>
    </row>
    <row r="4" spans="1:8" ht="31.5" x14ac:dyDescent="0.25">
      <c r="A4" s="8">
        <v>2</v>
      </c>
      <c r="B4" s="10" t="s">
        <v>20</v>
      </c>
      <c r="C4" s="58">
        <v>1</v>
      </c>
      <c r="D4" s="59"/>
    </row>
    <row r="5" spans="1:8" ht="31.5" x14ac:dyDescent="0.25">
      <c r="A5" s="8">
        <v>3</v>
      </c>
      <c r="B5" s="10" t="s">
        <v>21</v>
      </c>
      <c r="C5" s="58">
        <v>0</v>
      </c>
      <c r="D5" s="59"/>
    </row>
    <row r="6" spans="1:8" ht="31.5" x14ac:dyDescent="0.25">
      <c r="A6" s="23">
        <v>4</v>
      </c>
      <c r="B6" s="10" t="s">
        <v>22</v>
      </c>
      <c r="C6" s="60">
        <v>1</v>
      </c>
      <c r="D6" s="61"/>
      <c r="F6">
        <f>C3+C4+C5</f>
        <v>2</v>
      </c>
      <c r="H6" t="s">
        <v>70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22.5" customHeight="1" x14ac:dyDescent="0.25">
      <c r="A10" s="49" t="s">
        <v>86</v>
      </c>
      <c r="B10" s="50"/>
      <c r="C10" s="50"/>
    </row>
    <row r="11" spans="1:8" ht="15.75" x14ac:dyDescent="0.25">
      <c r="A11" s="3" t="s">
        <v>76</v>
      </c>
      <c r="B11" s="3"/>
      <c r="C11" s="3"/>
    </row>
    <row r="12" spans="1:8" ht="16.5" customHeight="1" x14ac:dyDescent="0.25">
      <c r="A12" s="47" t="s">
        <v>77</v>
      </c>
      <c r="B12" s="47"/>
      <c r="C12" s="47"/>
    </row>
    <row r="13" spans="1:8" ht="15" customHeight="1" x14ac:dyDescent="0.25">
      <c r="A13" s="62" t="s">
        <v>78</v>
      </c>
      <c r="B13" s="63"/>
      <c r="C13" s="63"/>
    </row>
    <row r="14" spans="1:8" ht="20.25" customHeight="1" x14ac:dyDescent="0.25">
      <c r="A14" s="53" t="s">
        <v>79</v>
      </c>
      <c r="B14" s="53"/>
      <c r="C14" s="53"/>
    </row>
  </sheetData>
  <mergeCells count="10">
    <mergeCell ref="A10:C10"/>
    <mergeCell ref="A12:C12"/>
    <mergeCell ref="A14:C14"/>
    <mergeCell ref="A1:D1"/>
    <mergeCell ref="C2:D2"/>
    <mergeCell ref="C3:D3"/>
    <mergeCell ref="C4:D4"/>
    <mergeCell ref="C5:D5"/>
    <mergeCell ref="C6:D6"/>
    <mergeCell ref="A13:C13"/>
  </mergeCells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123</cp:lastModifiedBy>
  <cp:lastPrinted>2016-07-11T09:52:48Z</cp:lastPrinted>
  <dcterms:created xsi:type="dcterms:W3CDTF">2014-03-27T11:04:01Z</dcterms:created>
  <dcterms:modified xsi:type="dcterms:W3CDTF">2023-10-02T09:46:56Z</dcterms:modified>
</cp:coreProperties>
</file>